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45" windowHeight="4545"/>
  </bookViews>
  <sheets>
    <sheet name="19-20" sheetId="6" r:id="rId1"/>
    <sheet name="20-21" sheetId="10" r:id="rId2"/>
    <sheet name="21-22" sheetId="11" r:id="rId3"/>
    <sheet name="22-23" sheetId="12" r:id="rId4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3" i="11" l="1"/>
  <c r="J37" i="6"/>
  <c r="F39" i="12" l="1"/>
  <c r="F43" i="12" s="1"/>
  <c r="J38" i="12"/>
  <c r="X37" i="12"/>
  <c r="J37" i="12"/>
  <c r="J36" i="12"/>
  <c r="J38" i="11"/>
  <c r="X37" i="11"/>
  <c r="J37" i="11"/>
  <c r="J36" i="11"/>
  <c r="J39" i="12" l="1"/>
  <c r="X38" i="12" s="1"/>
  <c r="X39" i="12" s="1"/>
  <c r="J39" i="11"/>
  <c r="X38" i="11" s="1"/>
  <c r="X39" i="11" s="1"/>
  <c r="F45" i="10"/>
  <c r="F47" i="6"/>
  <c r="F39" i="10" l="1"/>
  <c r="F43" i="10" s="1"/>
  <c r="J38" i="10"/>
  <c r="X37" i="10"/>
  <c r="J37" i="10"/>
  <c r="J36" i="10"/>
  <c r="J39" i="10" l="1"/>
  <c r="X38" i="10" s="1"/>
  <c r="X39" i="10" l="1"/>
  <c r="F40" i="6"/>
  <c r="J40" i="6" s="1"/>
  <c r="J39" i="6"/>
  <c r="J38" i="6"/>
  <c r="X39" i="6" l="1"/>
  <c r="F44" i="6"/>
  <c r="X40" i="6" l="1"/>
</calcChain>
</file>

<file path=xl/sharedStrings.xml><?xml version="1.0" encoding="utf-8"?>
<sst xmlns="http://schemas.openxmlformats.org/spreadsheetml/2006/main" count="2046" uniqueCount="134">
  <si>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</si>
  <si>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</si>
  <si>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</si>
  <si>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</si>
  <si>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</si>
  <si>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</si>
  <si>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</si>
  <si>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</si>
  <si>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</si>
  <si>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</si>
  <si>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</si>
  <si>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</si>
  <si>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Nytår</t>
  </si>
  <si>
    <t>Skærtorsdag</t>
  </si>
  <si>
    <t>Påskedag</t>
  </si>
  <si>
    <t>uge18</t>
  </si>
  <si>
    <t>Kr.Himmelfart</t>
  </si>
  <si>
    <t>Pinsedag</t>
  </si>
  <si>
    <t>Juledag</t>
  </si>
  <si>
    <t>2. juledag</t>
  </si>
  <si>
    <t>T</t>
  </si>
  <si>
    <t>O</t>
  </si>
  <si>
    <t>F</t>
  </si>
  <si>
    <t>L</t>
  </si>
  <si>
    <t>S</t>
  </si>
  <si>
    <t>M</t>
  </si>
  <si>
    <t>UGE 33</t>
  </si>
  <si>
    <t>UGE 34</t>
  </si>
  <si>
    <t>UGE 35</t>
  </si>
  <si>
    <t>UGE 36</t>
  </si>
  <si>
    <t>UGE 37</t>
  </si>
  <si>
    <t>UGE 38</t>
  </si>
  <si>
    <t>UGE 39</t>
  </si>
  <si>
    <t>UGE 41</t>
  </si>
  <si>
    <t>UGE 43</t>
  </si>
  <si>
    <t>UGE 44</t>
  </si>
  <si>
    <t>UGE 45</t>
  </si>
  <si>
    <t>UGE 46</t>
  </si>
  <si>
    <t>UGE 47</t>
  </si>
  <si>
    <t>UGE 48</t>
  </si>
  <si>
    <t>UGE 49</t>
  </si>
  <si>
    <t>UGE 50</t>
  </si>
  <si>
    <t>UGE 51</t>
  </si>
  <si>
    <t>UGE 2</t>
  </si>
  <si>
    <t>UGE 3</t>
  </si>
  <si>
    <t>UGE 4</t>
  </si>
  <si>
    <t>UGE 5</t>
  </si>
  <si>
    <t>UGE 6</t>
  </si>
  <si>
    <t>UGE 8</t>
  </si>
  <si>
    <t>UGE 9</t>
  </si>
  <si>
    <t>UGE 10</t>
  </si>
  <si>
    <t>UGE 11</t>
  </si>
  <si>
    <t>UGE 12</t>
  </si>
  <si>
    <t>UGE 13</t>
  </si>
  <si>
    <t>Palmesøndag</t>
  </si>
  <si>
    <t>2. påskedag</t>
  </si>
  <si>
    <t>St. bededag</t>
  </si>
  <si>
    <t>UGE 17</t>
  </si>
  <si>
    <t>UGE 16</t>
  </si>
  <si>
    <t>UGE 15</t>
  </si>
  <si>
    <t>UGE 19</t>
  </si>
  <si>
    <t>UGE 20</t>
  </si>
  <si>
    <t>UGE 22</t>
  </si>
  <si>
    <t>2. pinsedag</t>
  </si>
  <si>
    <t>SKOLEÅRET 17/18</t>
  </si>
  <si>
    <t>UGE 23</t>
  </si>
  <si>
    <t>UGE 24</t>
  </si>
  <si>
    <t>UGE 25</t>
  </si>
  <si>
    <t>UGE 26</t>
  </si>
  <si>
    <t>Langfredag</t>
  </si>
  <si>
    <t>UGE 21</t>
  </si>
  <si>
    <t>UGE 18</t>
  </si>
  <si>
    <t>Kr. himmelfart</t>
  </si>
  <si>
    <t>0-dag</t>
  </si>
  <si>
    <t>uv-fri</t>
  </si>
  <si>
    <t>ferie</t>
  </si>
  <si>
    <t>0-dage</t>
  </si>
  <si>
    <t>skemadage</t>
  </si>
  <si>
    <t>Mulige arbejdsdage</t>
  </si>
  <si>
    <t>Søgnehelligdage</t>
  </si>
  <si>
    <t>Weekenddage</t>
  </si>
  <si>
    <t>Ferie</t>
  </si>
  <si>
    <t>Årstjek</t>
  </si>
  <si>
    <t>dage</t>
  </si>
  <si>
    <t>timer</t>
  </si>
  <si>
    <t>Kalender for 01-08-2020 - 31-07-2021</t>
  </si>
  <si>
    <t>2.pinsedag</t>
  </si>
  <si>
    <t>Kalender for 01-08-2019 - 31-07-2020</t>
  </si>
  <si>
    <t>SKOLEÅRET 19/20</t>
  </si>
  <si>
    <t>Uge 41</t>
  </si>
  <si>
    <t>1.nytårsdag</t>
  </si>
  <si>
    <t>Uge 40</t>
  </si>
  <si>
    <t>Uge 14</t>
  </si>
  <si>
    <t>UV-fri</t>
  </si>
  <si>
    <t>SKUDÅR!!</t>
  </si>
  <si>
    <t>Antal arbejdsdage</t>
  </si>
  <si>
    <t>Nettoårsnorm</t>
  </si>
  <si>
    <t>Daglige gennemsnitlige arbejdstid</t>
  </si>
  <si>
    <t>time</t>
  </si>
  <si>
    <t>Uge 17</t>
  </si>
  <si>
    <t xml:space="preserve">Optalt 200 elevskoledage </t>
  </si>
  <si>
    <t>Brutto</t>
  </si>
  <si>
    <t>Bemærk ferieplanen er et oplæg til høring er ikke godkendt politisk</t>
  </si>
  <si>
    <t>Uge 33</t>
  </si>
  <si>
    <t>Uge 38</t>
  </si>
  <si>
    <t>Uge 39</t>
  </si>
  <si>
    <t>uge 40</t>
  </si>
  <si>
    <t>UGE 52</t>
  </si>
  <si>
    <t>UGE 1</t>
  </si>
  <si>
    <t>Kalender for 01-08-2021 - 31-07-2022</t>
  </si>
  <si>
    <t>Y</t>
  </si>
  <si>
    <t>2.juledag</t>
  </si>
  <si>
    <t>2.Påskedag</t>
  </si>
  <si>
    <t>St. Bededag</t>
  </si>
  <si>
    <t>Kristi Himmelfart</t>
  </si>
  <si>
    <t>2.Pinsedag</t>
  </si>
  <si>
    <t>Kalender for 01-08-2022 - 31-07-2023</t>
  </si>
  <si>
    <t>Lngfredag</t>
  </si>
  <si>
    <t>2. Påskedag</t>
  </si>
  <si>
    <t>Store Bededag</t>
  </si>
  <si>
    <t>2. Pinsedag</t>
  </si>
  <si>
    <t>Grundlovsdag</t>
  </si>
  <si>
    <t>2. Juledag</t>
  </si>
  <si>
    <t>Nytårsdag</t>
  </si>
  <si>
    <t>OPTALT ELEVDAGE 199</t>
  </si>
  <si>
    <t>obs 203 skoledage - enten start senere i august eller placering omkring jul!!</t>
  </si>
  <si>
    <t>uge 13</t>
  </si>
  <si>
    <t>mangler at placere 3 nuldage</t>
  </si>
  <si>
    <t>Byrådsbeslutning!</t>
  </si>
  <si>
    <t>grundlovsdag</t>
  </si>
  <si>
    <t>o-dag</t>
  </si>
  <si>
    <t xml:space="preserve">Optalt 199 elevskoledage </t>
  </si>
  <si>
    <t>uge 18</t>
  </si>
  <si>
    <t>uge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</si>
</sst>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30"/>
      <color theme="1"/>
      <name val="Calibri"/>
      <family val="2"/>
      <scheme val="minor"/>
    </font>
    <font>
      <i/>
      <sz val="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5"/>
      <name val="Calibri"/>
      <family val="2"/>
      <scheme val="minor"/>
    </font>
    <font>
      <sz val="7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0" fillId="0" borderId="1" xfId="0" applyBorder="1"/>
    <xf numFmtId="0" fontId="7" fillId="0" borderId="1" xfId="0" applyFont="1" applyBorder="1"/>
    <xf numFmtId="0" fontId="0" fillId="5" borderId="1" xfId="0" applyFill="1" applyBorder="1"/>
    <xf numFmtId="0" fontId="0" fillId="0" borderId="6" xfId="0" applyBorder="1"/>
    <xf numFmtId="0" fontId="2" fillId="2" borderId="19" xfId="0" applyFont="1" applyFill="1" applyBorder="1" applyAlignment="1">
      <alignment horizontal="center"/>
    </xf>
    <xf numFmtId="0" fontId="0" fillId="11" borderId="2" xfId="0" applyFill="1" applyBorder="1"/>
    <xf numFmtId="0" fontId="0" fillId="11" borderId="1" xfId="0" applyFill="1" applyBorder="1"/>
    <xf numFmtId="0" fontId="0" fillId="6" borderId="1" xfId="0" applyFill="1" applyBorder="1"/>
    <xf numFmtId="0" fontId="0" fillId="0" borderId="20" xfId="0" applyBorder="1"/>
    <xf numFmtId="0" fontId="0" fillId="11" borderId="23" xfId="0" applyFill="1" applyBorder="1"/>
    <xf numFmtId="0" fontId="0" fillId="0" borderId="3" xfId="0" applyBorder="1"/>
    <xf numFmtId="0" fontId="4" fillId="0" borderId="1" xfId="0" applyFont="1" applyBorder="1"/>
    <xf numFmtId="0" fontId="3" fillId="0" borderId="1" xfId="0" applyFont="1" applyBorder="1"/>
    <xf numFmtId="0" fontId="0" fillId="9" borderId="1" xfId="0" applyFill="1" applyBorder="1"/>
    <xf numFmtId="0" fontId="4" fillId="11" borderId="1" xfId="0" applyFont="1" applyFill="1" applyBorder="1"/>
    <xf numFmtId="0" fontId="0" fillId="0" borderId="2" xfId="0" applyBorder="1"/>
    <xf numFmtId="0" fontId="3" fillId="11" borderId="1" xfId="0" applyFont="1" applyFill="1" applyBorder="1"/>
    <xf numFmtId="0" fontId="3" fillId="9" borderId="1" xfId="0" applyFont="1" applyFill="1" applyBorder="1"/>
    <xf numFmtId="0" fontId="4" fillId="9" borderId="1" xfId="0" applyFont="1" applyFill="1" applyBorder="1"/>
    <xf numFmtId="0" fontId="7" fillId="11" borderId="1" xfId="0" applyFont="1" applyFill="1" applyBorder="1"/>
    <xf numFmtId="0" fontId="12" fillId="11" borderId="1" xfId="0" applyFont="1" applyFill="1" applyBorder="1"/>
    <xf numFmtId="0" fontId="11" fillId="11" borderId="1" xfId="0" applyFont="1" applyFill="1" applyBorder="1"/>
    <xf numFmtId="0" fontId="8" fillId="0" borderId="1" xfId="0" applyFont="1" applyBorder="1"/>
    <xf numFmtId="0" fontId="8" fillId="11" borderId="1" xfId="0" applyFont="1" applyFill="1" applyBorder="1"/>
    <xf numFmtId="0" fontId="0" fillId="0" borderId="12" xfId="0" applyBorder="1"/>
    <xf numFmtId="0" fontId="0" fillId="0" borderId="13" xfId="0" applyBorder="1"/>
    <xf numFmtId="0" fontId="10" fillId="0" borderId="10" xfId="0" applyFont="1" applyBorder="1" applyAlignment="1">
      <alignment horizontal="center"/>
    </xf>
    <xf numFmtId="0" fontId="9" fillId="0" borderId="10" xfId="0" applyFont="1" applyBorder="1"/>
    <xf numFmtId="0" fontId="6" fillId="0" borderId="10" xfId="0" applyFont="1" applyBorder="1"/>
    <xf numFmtId="0" fontId="0" fillId="0" borderId="10" xfId="0" applyBorder="1"/>
    <xf numFmtId="0" fontId="3" fillId="9" borderId="2" xfId="0" applyFont="1" applyFill="1" applyBorder="1"/>
    <xf numFmtId="0" fontId="4" fillId="9" borderId="2" xfId="0" applyFont="1" applyFill="1" applyBorder="1"/>
    <xf numFmtId="0" fontId="3" fillId="11" borderId="2" xfId="0" applyFont="1" applyFill="1" applyBorder="1"/>
    <xf numFmtId="0" fontId="4" fillId="11" borderId="2" xfId="0" applyFont="1" applyFill="1" applyBorder="1"/>
    <xf numFmtId="0" fontId="3" fillId="0" borderId="2" xfId="0" applyFont="1" applyBorder="1"/>
    <xf numFmtId="0" fontId="4" fillId="0" borderId="2" xfId="0" applyFont="1" applyBorder="1"/>
    <xf numFmtId="0" fontId="7" fillId="0" borderId="2" xfId="0" applyFont="1" applyBorder="1"/>
    <xf numFmtId="0" fontId="7" fillId="11" borderId="2" xfId="0" applyFont="1" applyFill="1" applyBorder="1"/>
    <xf numFmtId="0" fontId="1" fillId="2" borderId="29" xfId="0" applyFont="1" applyFill="1" applyBorder="1"/>
    <xf numFmtId="0" fontId="2" fillId="2" borderId="30" xfId="0" applyFont="1" applyFill="1" applyBorder="1"/>
    <xf numFmtId="0" fontId="2" fillId="2" borderId="29" xfId="0" applyFont="1" applyFill="1" applyBorder="1"/>
    <xf numFmtId="0" fontId="1" fillId="2" borderId="24" xfId="0" applyFont="1" applyFill="1" applyBorder="1"/>
    <xf numFmtId="0" fontId="2" fillId="2" borderId="29" xfId="0" applyFont="1" applyFill="1" applyBorder="1" applyAlignment="1">
      <alignment horizontal="center"/>
    </xf>
    <xf numFmtId="0" fontId="2" fillId="2" borderId="31" xfId="0" applyFont="1" applyFill="1" applyBorder="1"/>
    <xf numFmtId="0" fontId="3" fillId="12" borderId="1" xfId="0" applyFont="1" applyFill="1" applyBorder="1"/>
    <xf numFmtId="0" fontId="2" fillId="0" borderId="1" xfId="0" applyFont="1" applyBorder="1"/>
    <xf numFmtId="0" fontId="13" fillId="0" borderId="1" xfId="0" applyFont="1" applyBorder="1"/>
    <xf numFmtId="0" fontId="0" fillId="9" borderId="32" xfId="0" applyFill="1" applyBorder="1"/>
    <xf numFmtId="0" fontId="0" fillId="9" borderId="23" xfId="0" applyFill="1" applyBorder="1"/>
    <xf numFmtId="0" fontId="0" fillId="0" borderId="23" xfId="0" applyBorder="1"/>
    <xf numFmtId="0" fontId="4" fillId="11" borderId="33" xfId="0" applyFont="1" applyFill="1" applyBorder="1"/>
    <xf numFmtId="0" fontId="7" fillId="0" borderId="23" xfId="0" applyFont="1" applyBorder="1"/>
    <xf numFmtId="0" fontId="0" fillId="11" borderId="35" xfId="0" applyFill="1" applyBorder="1"/>
    <xf numFmtId="0" fontId="3" fillId="11" borderId="3" xfId="0" applyFont="1" applyFill="1" applyBorder="1"/>
    <xf numFmtId="0" fontId="4" fillId="11" borderId="3" xfId="0" applyFont="1" applyFill="1" applyBorder="1"/>
    <xf numFmtId="0" fontId="3" fillId="0" borderId="3" xfId="0" applyFont="1" applyBorder="1"/>
    <xf numFmtId="0" fontId="4" fillId="0" borderId="3" xfId="0" applyFont="1" applyBorder="1"/>
    <xf numFmtId="0" fontId="7" fillId="0" borderId="3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3" xfId="0" applyBorder="1" applyAlignment="1">
      <alignment horizontal="left"/>
    </xf>
    <xf numFmtId="0" fontId="6" fillId="0" borderId="3" xfId="0" applyFont="1" applyBorder="1"/>
    <xf numFmtId="0" fontId="0" fillId="8" borderId="1" xfId="0" applyFill="1" applyBorder="1"/>
    <xf numFmtId="0" fontId="3" fillId="8" borderId="1" xfId="0" applyFont="1" applyFill="1" applyBorder="1"/>
    <xf numFmtId="0" fontId="4" fillId="8" borderId="1" xfId="0" applyFont="1" applyFill="1" applyBorder="1"/>
    <xf numFmtId="0" fontId="0" fillId="13" borderId="1" xfId="0" applyFill="1" applyBorder="1"/>
    <xf numFmtId="0" fontId="3" fillId="13" borderId="1" xfId="0" applyFont="1" applyFill="1" applyBorder="1"/>
    <xf numFmtId="0" fontId="4" fillId="13" borderId="1" xfId="0" applyFont="1" applyFill="1" applyBorder="1"/>
    <xf numFmtId="0" fontId="3" fillId="6" borderId="1" xfId="0" applyFont="1" applyFill="1" applyBorder="1"/>
    <xf numFmtId="0" fontId="8" fillId="6" borderId="1" xfId="0" applyFont="1" applyFill="1" applyBorder="1"/>
    <xf numFmtId="0" fontId="0" fillId="12" borderId="2" xfId="0" applyFill="1" applyBorder="1"/>
    <xf numFmtId="0" fontId="3" fillId="12" borderId="2" xfId="0" applyFont="1" applyFill="1" applyBorder="1"/>
    <xf numFmtId="0" fontId="4" fillId="12" borderId="2" xfId="0" applyFont="1" applyFill="1" applyBorder="1"/>
    <xf numFmtId="0" fontId="3" fillId="13" borderId="2" xfId="0" applyFont="1" applyFill="1" applyBorder="1"/>
    <xf numFmtId="0" fontId="8" fillId="12" borderId="1" xfId="0" applyFont="1" applyFill="1" applyBorder="1"/>
    <xf numFmtId="0" fontId="0" fillId="12" borderId="1" xfId="0" applyFill="1" applyBorder="1"/>
    <xf numFmtId="0" fontId="4" fillId="12" borderId="1" xfId="0" applyFont="1" applyFill="1" applyBorder="1"/>
    <xf numFmtId="0" fontId="0" fillId="8" borderId="23" xfId="0" applyFill="1" applyBorder="1"/>
    <xf numFmtId="0" fontId="4" fillId="9" borderId="33" xfId="0" applyFont="1" applyFill="1" applyBorder="1"/>
    <xf numFmtId="0" fontId="0" fillId="11" borderId="3" xfId="0" applyFill="1" applyBorder="1"/>
    <xf numFmtId="0" fontId="9" fillId="11" borderId="3" xfId="0" applyFont="1" applyFill="1" applyBorder="1"/>
    <xf numFmtId="0" fontId="3" fillId="8" borderId="2" xfId="0" applyFont="1" applyFill="1" applyBorder="1"/>
    <xf numFmtId="0" fontId="0" fillId="8" borderId="2" xfId="0" applyFill="1" applyBorder="1"/>
    <xf numFmtId="0" fontId="4" fillId="8" borderId="34" xfId="0" applyFont="1" applyFill="1" applyBorder="1"/>
    <xf numFmtId="0" fontId="4" fillId="8" borderId="33" xfId="0" applyFont="1" applyFill="1" applyBorder="1"/>
    <xf numFmtId="0" fontId="0" fillId="9" borderId="3" xfId="0" applyFill="1" applyBorder="1"/>
    <xf numFmtId="0" fontId="3" fillId="9" borderId="3" xfId="0" applyFont="1" applyFill="1" applyBorder="1"/>
    <xf numFmtId="0" fontId="4" fillId="9" borderId="3" xfId="0" applyFont="1" applyFill="1" applyBorder="1"/>
    <xf numFmtId="0" fontId="0" fillId="0" borderId="8" xfId="0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center"/>
    </xf>
    <xf numFmtId="0" fontId="14" fillId="0" borderId="10" xfId="0" applyFont="1" applyBorder="1" applyAlignment="1">
      <alignment vertical="top"/>
    </xf>
    <xf numFmtId="0" fontId="14" fillId="0" borderId="10" xfId="0" applyFont="1" applyBorder="1" applyAlignment="1">
      <alignment horizontal="center"/>
    </xf>
    <xf numFmtId="0" fontId="0" fillId="0" borderId="8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2" fontId="14" fillId="0" borderId="10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vertical="top"/>
    </xf>
    <xf numFmtId="0" fontId="3" fillId="7" borderId="1" xfId="0" applyFont="1" applyFill="1" applyBorder="1"/>
    <xf numFmtId="0" fontId="4" fillId="7" borderId="1" xfId="0" applyFont="1" applyFill="1" applyBorder="1"/>
    <xf numFmtId="0" fontId="3" fillId="14" borderId="1" xfId="0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13" fillId="6" borderId="1" xfId="0" applyFont="1" applyFill="1" applyBorder="1"/>
    <xf numFmtId="0" fontId="2" fillId="6" borderId="1" xfId="0" applyFont="1" applyFill="1" applyBorder="1"/>
    <xf numFmtId="0" fontId="12" fillId="12" borderId="1" xfId="0" applyFont="1" applyFill="1" applyBorder="1"/>
    <xf numFmtId="0" fontId="15" fillId="12" borderId="1" xfId="0" applyFont="1" applyFill="1" applyBorder="1"/>
    <xf numFmtId="0" fontId="3" fillId="6" borderId="1" xfId="0" applyFont="1" applyFill="1" applyBorder="1" applyAlignment="1">
      <alignment horizontal="left" vertical="center"/>
    </xf>
    <xf numFmtId="0" fontId="13" fillId="8" borderId="1" xfId="0" applyFont="1" applyFill="1" applyBorder="1"/>
    <xf numFmtId="0" fontId="3" fillId="0" borderId="1" xfId="0" applyFont="1" applyBorder="1" applyAlignment="1">
      <alignment horizontal="left" vertical="center"/>
    </xf>
    <xf numFmtId="0" fontId="13" fillId="4" borderId="1" xfId="0" applyFont="1" applyFill="1" applyBorder="1"/>
    <xf numFmtId="0" fontId="4" fillId="4" borderId="1" xfId="0" applyFont="1" applyFill="1" applyBorder="1"/>
    <xf numFmtId="0" fontId="3" fillId="3" borderId="1" xfId="0" applyFont="1" applyFill="1" applyBorder="1"/>
    <xf numFmtId="0" fontId="4" fillId="3" borderId="1" xfId="0" applyFont="1" applyFill="1" applyBorder="1"/>
    <xf numFmtId="0" fontId="3" fillId="4" borderId="1" xfId="0" applyFont="1" applyFill="1" applyBorder="1"/>
    <xf numFmtId="0" fontId="7" fillId="5" borderId="1" xfId="0" applyFont="1" applyFill="1" applyBorder="1"/>
    <xf numFmtId="0" fontId="3" fillId="4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top"/>
    </xf>
    <xf numFmtId="0" fontId="4" fillId="6" borderId="1" xfId="0" applyFont="1" applyFill="1" applyBorder="1"/>
    <xf numFmtId="0" fontId="3" fillId="5" borderId="1" xfId="0" applyFont="1" applyFill="1" applyBorder="1"/>
    <xf numFmtId="0" fontId="4" fillId="5" borderId="1" xfId="0" applyFont="1" applyFill="1" applyBorder="1"/>
    <xf numFmtId="0" fontId="13" fillId="3" borderId="1" xfId="0" applyFont="1" applyFill="1" applyBorder="1"/>
    <xf numFmtId="0" fontId="13" fillId="5" borderId="1" xfId="0" applyFont="1" applyFill="1" applyBorder="1"/>
    <xf numFmtId="0" fontId="3" fillId="12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13" fillId="10" borderId="1" xfId="0" applyFont="1" applyFill="1" applyBorder="1"/>
    <xf numFmtId="2" fontId="14" fillId="0" borderId="10" xfId="0" applyNumberFormat="1" applyFont="1" applyBorder="1" applyAlignment="1">
      <alignment horizontal="right"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5" borderId="2" xfId="0" applyFont="1" applyFill="1" applyBorder="1"/>
    <xf numFmtId="0" fontId="8" fillId="5" borderId="1" xfId="0" applyFont="1" applyFill="1" applyBorder="1"/>
    <xf numFmtId="0" fontId="2" fillId="5" borderId="1" xfId="0" applyFont="1" applyFill="1" applyBorder="1"/>
    <xf numFmtId="0" fontId="4" fillId="10" borderId="1" xfId="0" applyFont="1" applyFill="1" applyBorder="1"/>
    <xf numFmtId="0" fontId="12" fillId="6" borderId="1" xfId="0" applyFont="1" applyFill="1" applyBorder="1"/>
    <xf numFmtId="0" fontId="15" fillId="6" borderId="1" xfId="0" applyFont="1" applyFill="1" applyBorder="1"/>
    <xf numFmtId="0" fontId="3" fillId="5" borderId="1" xfId="0" applyFont="1" applyFill="1" applyBorder="1" applyAlignment="1">
      <alignment horizontal="left" vertical="center"/>
    </xf>
    <xf numFmtId="0" fontId="0" fillId="0" borderId="0" xfId="0"/>
    <xf numFmtId="0" fontId="3" fillId="10" borderId="1" xfId="0" applyFont="1" applyFill="1" applyBorder="1"/>
    <xf numFmtId="0" fontId="0" fillId="0" borderId="0" xfId="0" applyFill="1" applyBorder="1" applyAlignment="1">
      <alignment horizontal="center"/>
    </xf>
    <xf numFmtId="0" fontId="3" fillId="13" borderId="1" xfId="0" applyFont="1" applyFill="1" applyBorder="1" applyAlignment="1">
      <alignment horizontal="left" vertical="center"/>
    </xf>
    <xf numFmtId="0" fontId="2" fillId="13" borderId="1" xfId="0" applyFont="1" applyFill="1" applyBorder="1"/>
    <xf numFmtId="0" fontId="8" fillId="13" borderId="1" xfId="0" applyFont="1" applyFill="1" applyBorder="1"/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7" borderId="1" xfId="0" applyFont="1" applyFill="1" applyBorder="1"/>
    <xf numFmtId="0" fontId="11" fillId="7" borderId="1" xfId="0" applyFont="1" applyFill="1" applyBorder="1"/>
    <xf numFmtId="0" fontId="2" fillId="2" borderId="33" xfId="0" applyFont="1" applyFill="1" applyBorder="1"/>
    <xf numFmtId="0" fontId="0" fillId="6" borderId="23" xfId="0" applyFill="1" applyBorder="1"/>
    <xf numFmtId="0" fontId="3" fillId="8" borderId="33" xfId="0" applyFont="1" applyFill="1" applyBorder="1"/>
    <xf numFmtId="0" fontId="2" fillId="6" borderId="33" xfId="0" applyFont="1" applyFill="1" applyBorder="1"/>
    <xf numFmtId="0" fontId="4" fillId="3" borderId="33" xfId="0" applyFont="1" applyFill="1" applyBorder="1"/>
    <xf numFmtId="0" fontId="4" fillId="6" borderId="33" xfId="0" applyFont="1" applyFill="1" applyBorder="1"/>
    <xf numFmtId="0" fontId="4" fillId="7" borderId="33" xfId="0" applyFont="1" applyFill="1" applyBorder="1"/>
    <xf numFmtId="0" fontId="0" fillId="0" borderId="0" xfId="0" applyBorder="1"/>
    <xf numFmtId="0" fontId="6" fillId="0" borderId="0" xfId="0" applyFont="1" applyBorder="1"/>
    <xf numFmtId="0" fontId="0" fillId="0" borderId="33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top"/>
    </xf>
    <xf numFmtId="164" fontId="14" fillId="0" borderId="0" xfId="0" applyNumberFormat="1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2" xfId="0" applyBorder="1"/>
    <xf numFmtId="0" fontId="4" fillId="13" borderId="0" xfId="0" applyFont="1" applyFill="1" applyBorder="1"/>
    <xf numFmtId="0" fontId="4" fillId="13" borderId="33" xfId="0" applyFont="1" applyFill="1" applyBorder="1"/>
    <xf numFmtId="0" fontId="0" fillId="5" borderId="0" xfId="0" applyFill="1" applyBorder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0" fillId="0" borderId="40" xfId="0" applyBorder="1"/>
    <xf numFmtId="0" fontId="0" fillId="0" borderId="43" xfId="0" applyBorder="1"/>
    <xf numFmtId="0" fontId="14" fillId="0" borderId="0" xfId="0" applyFont="1" applyBorder="1" applyAlignment="1">
      <alignment horizontal="right" vertical="top"/>
    </xf>
    <xf numFmtId="164" fontId="14" fillId="0" borderId="0" xfId="0" applyNumberFormat="1" applyFont="1" applyBorder="1" applyAlignment="1">
      <alignment horizontal="right" vertical="top"/>
    </xf>
    <xf numFmtId="0" fontId="0" fillId="5" borderId="23" xfId="0" applyFill="1" applyBorder="1"/>
    <xf numFmtId="0" fontId="3" fillId="6" borderId="33" xfId="0" applyFont="1" applyFill="1" applyBorder="1"/>
    <xf numFmtId="0" fontId="0" fillId="8" borderId="0" xfId="0" applyFill="1" applyBorder="1"/>
    <xf numFmtId="0" fontId="4" fillId="10" borderId="33" xfId="0" applyFont="1" applyFill="1" applyBorder="1"/>
    <xf numFmtId="0" fontId="5" fillId="0" borderId="21" xfId="0" applyFont="1" applyBorder="1"/>
    <xf numFmtId="0" fontId="0" fillId="0" borderId="21" xfId="0" applyBorder="1"/>
    <xf numFmtId="0" fontId="0" fillId="0" borderId="22" xfId="0" applyBorder="1"/>
    <xf numFmtId="0" fontId="9" fillId="0" borderId="3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15" borderId="38" xfId="0" applyFont="1" applyFill="1" applyBorder="1" applyAlignment="1">
      <alignment horizontal="center" vertical="center"/>
    </xf>
    <xf numFmtId="0" fontId="9" fillId="15" borderId="0" xfId="0" applyFont="1" applyFill="1" applyBorder="1" applyAlignment="1">
      <alignment horizontal="center" vertical="center"/>
    </xf>
    <xf numFmtId="0" fontId="0" fillId="8" borderId="41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11" borderId="1" xfId="0" applyFont="1" applyFill="1" applyBorder="1" applyAlignment="1">
      <alignment horizontal="left"/>
    </xf>
    <xf numFmtId="0" fontId="0" fillId="7" borderId="41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9" borderId="41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0" fontId="5" fillId="0" borderId="38" xfId="0" applyFont="1" applyBorder="1"/>
    <xf numFmtId="0" fontId="0" fillId="0" borderId="38" xfId="0" applyBorder="1"/>
    <xf numFmtId="0" fontId="0" fillId="0" borderId="18" xfId="0" applyBorder="1"/>
    <xf numFmtId="0" fontId="10" fillId="0" borderId="7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9" fillId="15" borderId="0" xfId="0" applyFont="1" applyFill="1" applyBorder="1" applyAlignment="1">
      <alignment horizontal="center"/>
    </xf>
    <xf numFmtId="0" fontId="6" fillId="0" borderId="0" xfId="0" applyFont="1" applyBorder="1"/>
    <xf numFmtId="0" fontId="0" fillId="0" borderId="0" xfId="0" applyBorder="1"/>
    <xf numFmtId="0" fontId="0" fillId="0" borderId="40" xfId="0" applyBorder="1"/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3" fillId="5" borderId="1" xfId="0" applyFont="1" applyFill="1" applyBorder="1" applyAlignment="1">
      <alignment horizontal="right"/>
    </xf>
    <xf numFmtId="0" fontId="16" fillId="0" borderId="0" xfId="0" applyFont="1" applyBorder="1"/>
    <xf numFmtId="0" fontId="16" fillId="5" borderId="1" xfId="0" applyFont="1" applyFill="1" applyBorder="1"/>
    <xf numFmtId="0" fontId="16" fillId="8" borderId="1" xfId="0" applyFont="1" applyFill="1" applyBorder="1"/>
    <xf numFmtId="0" fontId="16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7"/>
  <sheetViews>
    <sheetView tabSelected="1" topLeftCell="A7" zoomScale="90" zoomScaleNormal="90" workbookViewId="0">
      <selection activeCell="F44" sqref="F44:H44"/>
    </sheetView>
  </sheetViews>
  <sheetFormatPr defaultRowHeight="15" x14ac:dyDescent="0.25"/>
  <cols>
    <col min="1" max="1" width="2.7109375" customWidth="1"/>
    <col min="2" max="2" width="2.5703125" customWidth="1"/>
    <col min="3" max="3" width="7.85546875" customWidth="1"/>
    <col min="4" max="4" width="2.7109375" customWidth="1"/>
    <col min="5" max="5" width="3.28515625" customWidth="1"/>
    <col min="6" max="6" width="8.42578125" bestFit="1" customWidth="1"/>
    <col min="7" max="7" width="2.7109375" customWidth="1"/>
    <col min="8" max="8" width="2.5703125" customWidth="1"/>
    <col min="9" max="9" width="8.140625" customWidth="1"/>
    <col min="10" max="10" width="2.7109375" customWidth="1"/>
    <col min="11" max="11" width="2.5703125" customWidth="1"/>
    <col min="12" max="12" width="8" bestFit="1" customWidth="1"/>
    <col min="13" max="14" width="2.7109375" customWidth="1"/>
    <col min="15" max="15" width="8" bestFit="1" customWidth="1"/>
    <col min="16" max="16" width="2.7109375" customWidth="1"/>
    <col min="17" max="17" width="3.28515625" customWidth="1"/>
    <col min="18" max="18" width="7.42578125" customWidth="1"/>
    <col min="19" max="19" width="2.7109375" customWidth="1"/>
    <col min="20" max="20" width="2.5703125" customWidth="1"/>
    <col min="21" max="21" width="7.140625" customWidth="1"/>
    <col min="22" max="22" width="2.7109375" customWidth="1"/>
    <col min="23" max="23" width="3.28515625" customWidth="1"/>
    <col min="24" max="24" width="8.42578125" customWidth="1"/>
    <col min="25" max="25" width="2.7109375" customWidth="1"/>
    <col min="26" max="26" width="2.5703125" customWidth="1"/>
    <col min="27" max="27" width="7.85546875" customWidth="1"/>
    <col min="28" max="28" width="2.7109375" customWidth="1"/>
    <col min="29" max="29" width="2.5703125" customWidth="1"/>
    <col min="30" max="30" width="7.5703125" bestFit="1" customWidth="1"/>
    <col min="31" max="31" width="2.7109375" customWidth="1"/>
    <col min="32" max="32" width="2.5703125" customWidth="1"/>
    <col min="33" max="33" width="6.7109375" customWidth="1"/>
    <col min="34" max="34" width="2.7109375" customWidth="1"/>
    <col min="35" max="35" width="2.5703125" customWidth="1"/>
    <col min="36" max="36" width="11.7109375" customWidth="1"/>
  </cols>
  <sheetData>
    <row r="1" spans="1:36" ht="39" x14ac:dyDescent="0.6">
      <c r="A1" s="9"/>
      <c r="B1" s="188" t="s">
        <v>87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90"/>
    </row>
    <row r="2" spans="1:36" x14ac:dyDescent="0.25">
      <c r="A2" s="10"/>
      <c r="B2" s="39"/>
      <c r="C2" s="40" t="s">
        <v>7</v>
      </c>
      <c r="D2" s="41"/>
      <c r="E2" s="42"/>
      <c r="F2" s="40" t="s">
        <v>8</v>
      </c>
      <c r="G2" s="41"/>
      <c r="H2" s="42"/>
      <c r="I2" s="40" t="s">
        <v>9</v>
      </c>
      <c r="J2" s="41"/>
      <c r="K2" s="42"/>
      <c r="L2" s="40" t="s">
        <v>10</v>
      </c>
      <c r="M2" s="41"/>
      <c r="N2" s="42"/>
      <c r="O2" s="43" t="s">
        <v>11</v>
      </c>
      <c r="P2" s="5"/>
      <c r="Q2" s="42"/>
      <c r="R2" s="40" t="s">
        <v>0</v>
      </c>
      <c r="S2" s="41"/>
      <c r="T2" s="42"/>
      <c r="U2" s="40" t="s">
        <v>1</v>
      </c>
      <c r="V2" s="41"/>
      <c r="W2" s="42"/>
      <c r="X2" s="40" t="s">
        <v>2</v>
      </c>
      <c r="Y2" s="41"/>
      <c r="Z2" s="42"/>
      <c r="AA2" s="40" t="s">
        <v>3</v>
      </c>
      <c r="AB2" s="41"/>
      <c r="AC2" s="42"/>
      <c r="AD2" s="40" t="s">
        <v>4</v>
      </c>
      <c r="AE2" s="41"/>
      <c r="AF2" s="42"/>
      <c r="AG2" s="40" t="s">
        <v>5</v>
      </c>
      <c r="AH2" s="41"/>
      <c r="AI2" s="42"/>
      <c r="AJ2" s="44" t="s">
        <v>6</v>
      </c>
    </row>
    <row r="3" spans="1:36" x14ac:dyDescent="0.25">
      <c r="A3" s="48" t="s">
        <v>20</v>
      </c>
      <c r="B3" s="31">
        <v>1</v>
      </c>
      <c r="C3" s="32"/>
      <c r="D3" s="6" t="s">
        <v>24</v>
      </c>
      <c r="E3" s="33">
        <v>1</v>
      </c>
      <c r="F3" s="34"/>
      <c r="G3" s="16" t="s">
        <v>20</v>
      </c>
      <c r="H3" s="35">
        <v>1</v>
      </c>
      <c r="I3" s="36"/>
      <c r="J3" s="37" t="s">
        <v>22</v>
      </c>
      <c r="K3" s="35">
        <v>1</v>
      </c>
      <c r="L3" s="36"/>
      <c r="M3" s="38" t="s">
        <v>24</v>
      </c>
      <c r="N3" s="33">
        <v>1</v>
      </c>
      <c r="O3" s="34"/>
      <c r="P3" s="72" t="s">
        <v>21</v>
      </c>
      <c r="Q3" s="73">
        <v>1</v>
      </c>
      <c r="R3" s="74" t="s">
        <v>90</v>
      </c>
      <c r="S3" s="38" t="s">
        <v>23</v>
      </c>
      <c r="T3" s="33">
        <v>1</v>
      </c>
      <c r="U3" s="34"/>
      <c r="V3" s="38" t="s">
        <v>24</v>
      </c>
      <c r="W3" s="33">
        <v>1</v>
      </c>
      <c r="X3" s="34"/>
      <c r="Y3" s="16" t="s">
        <v>21</v>
      </c>
      <c r="Z3" s="35">
        <v>1</v>
      </c>
      <c r="AA3" s="162"/>
      <c r="AB3" s="16" t="s">
        <v>22</v>
      </c>
      <c r="AC3" s="35">
        <v>1</v>
      </c>
      <c r="AD3" s="36"/>
      <c r="AE3" s="16" t="s">
        <v>25</v>
      </c>
      <c r="AF3" s="35">
        <v>1</v>
      </c>
      <c r="AG3" s="12" t="s">
        <v>65</v>
      </c>
      <c r="AH3" s="84" t="s">
        <v>21</v>
      </c>
      <c r="AI3" s="83">
        <v>1</v>
      </c>
      <c r="AJ3" s="85" t="s">
        <v>93</v>
      </c>
    </row>
    <row r="4" spans="1:36" x14ac:dyDescent="0.25">
      <c r="A4" s="49" t="s">
        <v>22</v>
      </c>
      <c r="B4" s="18">
        <v>2</v>
      </c>
      <c r="C4" s="19"/>
      <c r="D4" s="1" t="s">
        <v>25</v>
      </c>
      <c r="E4" s="13">
        <v>2</v>
      </c>
      <c r="F4" s="12" t="s">
        <v>29</v>
      </c>
      <c r="G4" s="1" t="s">
        <v>21</v>
      </c>
      <c r="H4" s="13">
        <v>2</v>
      </c>
      <c r="I4" s="12"/>
      <c r="J4" s="20" t="s">
        <v>23</v>
      </c>
      <c r="K4" s="17">
        <v>2</v>
      </c>
      <c r="L4" s="15"/>
      <c r="M4" s="1" t="s">
        <v>25</v>
      </c>
      <c r="N4" s="13">
        <v>2</v>
      </c>
      <c r="O4" s="12" t="s">
        <v>40</v>
      </c>
      <c r="P4" s="67" t="s">
        <v>20</v>
      </c>
      <c r="Q4" s="68">
        <v>2</v>
      </c>
      <c r="R4" s="69" t="s">
        <v>73</v>
      </c>
      <c r="S4" s="20" t="s">
        <v>24</v>
      </c>
      <c r="T4" s="17">
        <v>2</v>
      </c>
      <c r="U4" s="15"/>
      <c r="V4" s="1" t="s">
        <v>25</v>
      </c>
      <c r="W4" s="13">
        <v>2</v>
      </c>
      <c r="X4" s="12" t="s">
        <v>50</v>
      </c>
      <c r="Y4" s="1" t="s">
        <v>20</v>
      </c>
      <c r="Z4" s="13">
        <v>2</v>
      </c>
      <c r="AA4" s="12"/>
      <c r="AB4" s="7" t="s">
        <v>23</v>
      </c>
      <c r="AC4" s="17">
        <v>2</v>
      </c>
      <c r="AD4" s="15"/>
      <c r="AE4" s="1" t="s">
        <v>20</v>
      </c>
      <c r="AF4" s="13">
        <v>2</v>
      </c>
      <c r="AG4" s="1"/>
      <c r="AH4" s="64" t="s">
        <v>20</v>
      </c>
      <c r="AI4" s="65">
        <v>2</v>
      </c>
      <c r="AJ4" s="86" t="s">
        <v>93</v>
      </c>
    </row>
    <row r="5" spans="1:36" x14ac:dyDescent="0.25">
      <c r="A5" s="10" t="s">
        <v>23</v>
      </c>
      <c r="B5" s="21">
        <v>2</v>
      </c>
      <c r="C5" s="22"/>
      <c r="D5" s="1" t="s">
        <v>20</v>
      </c>
      <c r="E5" s="13">
        <v>3</v>
      </c>
      <c r="F5" s="12"/>
      <c r="G5" s="1" t="s">
        <v>20</v>
      </c>
      <c r="H5" s="13">
        <v>3</v>
      </c>
      <c r="I5" s="12"/>
      <c r="J5" s="20" t="s">
        <v>24</v>
      </c>
      <c r="K5" s="17">
        <v>3</v>
      </c>
      <c r="L5" s="15"/>
      <c r="M5" s="1" t="s">
        <v>20</v>
      </c>
      <c r="N5" s="13">
        <v>3</v>
      </c>
      <c r="O5" s="12"/>
      <c r="P5" s="67" t="s">
        <v>20</v>
      </c>
      <c r="Q5" s="68">
        <v>2</v>
      </c>
      <c r="R5" s="69" t="s">
        <v>73</v>
      </c>
      <c r="S5" s="1" t="s">
        <v>25</v>
      </c>
      <c r="T5" s="13">
        <v>3</v>
      </c>
      <c r="U5" s="12" t="s">
        <v>47</v>
      </c>
      <c r="V5" s="1" t="s">
        <v>20</v>
      </c>
      <c r="W5" s="13">
        <v>3</v>
      </c>
      <c r="X5" s="1"/>
      <c r="Y5" s="1" t="s">
        <v>22</v>
      </c>
      <c r="Z5" s="13">
        <v>3</v>
      </c>
      <c r="AA5" s="12"/>
      <c r="AB5" s="7" t="s">
        <v>24</v>
      </c>
      <c r="AC5" s="17">
        <v>3</v>
      </c>
      <c r="AD5" s="15"/>
      <c r="AE5" s="1" t="s">
        <v>21</v>
      </c>
      <c r="AF5" s="13">
        <v>3</v>
      </c>
      <c r="AG5" s="1"/>
      <c r="AH5" s="64" t="s">
        <v>22</v>
      </c>
      <c r="AI5" s="65">
        <v>3</v>
      </c>
      <c r="AJ5" s="86" t="s">
        <v>93</v>
      </c>
    </row>
    <row r="6" spans="1:36" x14ac:dyDescent="0.25">
      <c r="A6" s="10" t="s">
        <v>24</v>
      </c>
      <c r="B6" s="17">
        <v>4</v>
      </c>
      <c r="C6" s="15"/>
      <c r="D6" s="1" t="s">
        <v>21</v>
      </c>
      <c r="E6" s="13">
        <v>4</v>
      </c>
      <c r="F6" s="1"/>
      <c r="G6" s="1" t="s">
        <v>22</v>
      </c>
      <c r="H6" s="13">
        <v>4</v>
      </c>
      <c r="I6" s="12"/>
      <c r="J6" s="1" t="s">
        <v>25</v>
      </c>
      <c r="K6" s="13">
        <v>4</v>
      </c>
      <c r="L6" s="12" t="s">
        <v>36</v>
      </c>
      <c r="M6" s="1" t="s">
        <v>21</v>
      </c>
      <c r="N6" s="13">
        <v>4</v>
      </c>
      <c r="O6" s="162"/>
      <c r="P6" s="7" t="s">
        <v>23</v>
      </c>
      <c r="Q6" s="17">
        <v>4</v>
      </c>
      <c r="R6" s="15"/>
      <c r="S6" s="1" t="s">
        <v>20</v>
      </c>
      <c r="T6" s="13">
        <v>4</v>
      </c>
      <c r="U6" s="1"/>
      <c r="V6" s="1" t="s">
        <v>21</v>
      </c>
      <c r="W6" s="13">
        <v>4</v>
      </c>
      <c r="X6" s="162"/>
      <c r="Y6" s="7" t="s">
        <v>23</v>
      </c>
      <c r="Z6" s="17">
        <v>4</v>
      </c>
      <c r="AA6" s="15"/>
      <c r="AB6" s="1" t="s">
        <v>25</v>
      </c>
      <c r="AC6" s="13">
        <v>4</v>
      </c>
      <c r="AD6" s="12" t="s">
        <v>60</v>
      </c>
      <c r="AE6" s="1" t="s">
        <v>20</v>
      </c>
      <c r="AF6" s="13">
        <v>4</v>
      </c>
      <c r="AG6" s="1"/>
      <c r="AH6" s="7" t="s">
        <v>23</v>
      </c>
      <c r="AI6" s="17">
        <v>4</v>
      </c>
      <c r="AJ6" s="51"/>
    </row>
    <row r="7" spans="1:36" x14ac:dyDescent="0.25">
      <c r="A7" s="79" t="s">
        <v>25</v>
      </c>
      <c r="B7" s="65">
        <v>5</v>
      </c>
      <c r="C7" s="66" t="s">
        <v>93</v>
      </c>
      <c r="D7" s="1" t="s">
        <v>20</v>
      </c>
      <c r="E7" s="13">
        <v>5</v>
      </c>
      <c r="F7" s="12"/>
      <c r="G7" s="7" t="s">
        <v>23</v>
      </c>
      <c r="H7" s="17">
        <v>5</v>
      </c>
      <c r="I7" s="15"/>
      <c r="J7" s="1" t="s">
        <v>20</v>
      </c>
      <c r="K7" s="13">
        <v>5</v>
      </c>
      <c r="L7" s="12"/>
      <c r="M7" s="1" t="s">
        <v>20</v>
      </c>
      <c r="N7" s="13">
        <v>5</v>
      </c>
      <c r="O7" s="12"/>
      <c r="P7" s="7" t="s">
        <v>24</v>
      </c>
      <c r="Q7" s="17">
        <v>5</v>
      </c>
      <c r="R7" s="15"/>
      <c r="S7" s="1" t="s">
        <v>21</v>
      </c>
      <c r="T7" s="13">
        <v>5</v>
      </c>
      <c r="U7" s="162"/>
      <c r="V7" s="1" t="s">
        <v>20</v>
      </c>
      <c r="W7" s="13">
        <v>5</v>
      </c>
      <c r="X7" s="12"/>
      <c r="Y7" s="7" t="s">
        <v>24</v>
      </c>
      <c r="Z7" s="17">
        <v>5</v>
      </c>
      <c r="AA7" s="15" t="s">
        <v>54</v>
      </c>
      <c r="AB7" s="1" t="s">
        <v>20</v>
      </c>
      <c r="AC7" s="13">
        <v>5</v>
      </c>
      <c r="AD7" s="1"/>
      <c r="AE7" s="67" t="s">
        <v>22</v>
      </c>
      <c r="AF7" s="68">
        <v>5</v>
      </c>
      <c r="AG7" s="69" t="s">
        <v>129</v>
      </c>
      <c r="AH7" s="7" t="s">
        <v>24</v>
      </c>
      <c r="AI7" s="17">
        <v>5</v>
      </c>
      <c r="AJ7" s="51"/>
    </row>
    <row r="8" spans="1:36" x14ac:dyDescent="0.25">
      <c r="A8" s="79" t="s">
        <v>20</v>
      </c>
      <c r="B8" s="65">
        <v>6</v>
      </c>
      <c r="C8" s="66" t="s">
        <v>93</v>
      </c>
      <c r="D8" s="1" t="s">
        <v>22</v>
      </c>
      <c r="E8" s="13">
        <v>6</v>
      </c>
      <c r="F8" s="12"/>
      <c r="G8" s="7" t="s">
        <v>24</v>
      </c>
      <c r="H8" s="17">
        <v>6</v>
      </c>
      <c r="I8" s="15"/>
      <c r="J8" s="1" t="s">
        <v>21</v>
      </c>
      <c r="K8" s="13">
        <v>6</v>
      </c>
      <c r="L8" s="162"/>
      <c r="M8" s="1" t="s">
        <v>22</v>
      </c>
      <c r="N8" s="13">
        <v>6</v>
      </c>
      <c r="O8" s="12"/>
      <c r="P8" s="1" t="s">
        <v>25</v>
      </c>
      <c r="Q8" s="13">
        <v>6</v>
      </c>
      <c r="R8" s="12" t="s">
        <v>43</v>
      </c>
      <c r="S8" s="1" t="s">
        <v>20</v>
      </c>
      <c r="T8" s="13">
        <v>6</v>
      </c>
      <c r="U8" s="12"/>
      <c r="V8" s="1" t="s">
        <v>22</v>
      </c>
      <c r="W8" s="13">
        <v>6</v>
      </c>
      <c r="X8" s="12"/>
      <c r="Y8" s="67" t="s">
        <v>25</v>
      </c>
      <c r="Z8" s="68">
        <v>6</v>
      </c>
      <c r="AA8" s="69" t="s">
        <v>73</v>
      </c>
      <c r="AB8" s="1" t="s">
        <v>21</v>
      </c>
      <c r="AC8" s="13">
        <v>6</v>
      </c>
      <c r="AD8" s="162"/>
      <c r="AE8" s="7" t="s">
        <v>23</v>
      </c>
      <c r="AF8" s="17">
        <v>6</v>
      </c>
      <c r="AG8" s="15"/>
      <c r="AH8" s="1" t="s">
        <v>25</v>
      </c>
      <c r="AI8" s="13">
        <v>6</v>
      </c>
      <c r="AJ8" s="80" t="s">
        <v>75</v>
      </c>
    </row>
    <row r="9" spans="1:36" x14ac:dyDescent="0.25">
      <c r="A9" s="79" t="s">
        <v>21</v>
      </c>
      <c r="B9" s="65">
        <v>7</v>
      </c>
      <c r="C9" s="66" t="s">
        <v>93</v>
      </c>
      <c r="D9" s="7" t="s">
        <v>23</v>
      </c>
      <c r="E9" s="17">
        <v>7</v>
      </c>
      <c r="F9" s="15"/>
      <c r="G9" s="1" t="s">
        <v>25</v>
      </c>
      <c r="H9" s="13">
        <v>7</v>
      </c>
      <c r="I9" s="12" t="s">
        <v>89</v>
      </c>
      <c r="J9" s="1" t="s">
        <v>20</v>
      </c>
      <c r="K9" s="13">
        <v>7</v>
      </c>
      <c r="L9" s="12"/>
      <c r="M9" s="7" t="s">
        <v>23</v>
      </c>
      <c r="N9" s="17">
        <v>7</v>
      </c>
      <c r="O9" s="15"/>
      <c r="P9" s="1" t="s">
        <v>20</v>
      </c>
      <c r="Q9" s="13">
        <v>7</v>
      </c>
      <c r="R9" s="12"/>
      <c r="S9" s="1" t="s">
        <v>22</v>
      </c>
      <c r="T9" s="13">
        <v>7</v>
      </c>
      <c r="U9" s="12"/>
      <c r="V9" s="7" t="s">
        <v>23</v>
      </c>
      <c r="W9" s="17">
        <v>7</v>
      </c>
      <c r="X9" s="15"/>
      <c r="Y9" s="67" t="s">
        <v>20</v>
      </c>
      <c r="Z9" s="68">
        <v>7</v>
      </c>
      <c r="AA9" s="69" t="s">
        <v>73</v>
      </c>
      <c r="AB9" s="1" t="s">
        <v>20</v>
      </c>
      <c r="AC9" s="13">
        <v>7</v>
      </c>
      <c r="AD9" s="12"/>
      <c r="AE9" s="7" t="s">
        <v>24</v>
      </c>
      <c r="AF9" s="17">
        <v>7</v>
      </c>
      <c r="AG9" s="15" t="s">
        <v>17</v>
      </c>
      <c r="AH9" s="1" t="s">
        <v>20</v>
      </c>
      <c r="AI9" s="13">
        <v>7</v>
      </c>
      <c r="AJ9" s="80" t="s">
        <v>75</v>
      </c>
    </row>
    <row r="10" spans="1:36" x14ac:dyDescent="0.25">
      <c r="A10" s="79" t="s">
        <v>20</v>
      </c>
      <c r="B10" s="65">
        <v>8</v>
      </c>
      <c r="C10" s="66" t="s">
        <v>93</v>
      </c>
      <c r="D10" s="7" t="s">
        <v>24</v>
      </c>
      <c r="E10" s="17">
        <v>8</v>
      </c>
      <c r="F10" s="15"/>
      <c r="G10" s="1" t="s">
        <v>20</v>
      </c>
      <c r="H10" s="13">
        <v>8</v>
      </c>
      <c r="I10" s="12"/>
      <c r="J10" s="1" t="s">
        <v>22</v>
      </c>
      <c r="K10" s="13">
        <v>8</v>
      </c>
      <c r="L10" s="12"/>
      <c r="M10" s="7" t="s">
        <v>24</v>
      </c>
      <c r="N10" s="17">
        <v>8</v>
      </c>
      <c r="O10" s="15"/>
      <c r="P10" s="1" t="s">
        <v>21</v>
      </c>
      <c r="Q10" s="13">
        <v>8</v>
      </c>
      <c r="R10" s="162"/>
      <c r="S10" s="7" t="s">
        <v>23</v>
      </c>
      <c r="T10" s="17">
        <v>8</v>
      </c>
      <c r="U10" s="15"/>
      <c r="V10" s="7" t="s">
        <v>24</v>
      </c>
      <c r="W10" s="17">
        <v>8</v>
      </c>
      <c r="X10" s="15"/>
      <c r="Y10" s="67" t="s">
        <v>21</v>
      </c>
      <c r="Z10" s="75">
        <v>8</v>
      </c>
      <c r="AA10" s="175" t="s">
        <v>73</v>
      </c>
      <c r="AB10" s="77" t="s">
        <v>22</v>
      </c>
      <c r="AC10" s="73">
        <v>8</v>
      </c>
      <c r="AD10" s="78" t="s">
        <v>56</v>
      </c>
      <c r="AE10" s="77" t="s">
        <v>25</v>
      </c>
      <c r="AF10" s="73">
        <v>8</v>
      </c>
      <c r="AG10" s="78" t="s">
        <v>86</v>
      </c>
      <c r="AH10" s="1" t="s">
        <v>21</v>
      </c>
      <c r="AI10" s="35">
        <v>8</v>
      </c>
      <c r="AJ10" s="80" t="s">
        <v>75</v>
      </c>
    </row>
    <row r="11" spans="1:36" x14ac:dyDescent="0.25">
      <c r="A11" s="79" t="s">
        <v>22</v>
      </c>
      <c r="B11" s="65">
        <v>9</v>
      </c>
      <c r="C11" s="66" t="s">
        <v>93</v>
      </c>
      <c r="D11" s="1" t="s">
        <v>25</v>
      </c>
      <c r="E11" s="13">
        <v>9</v>
      </c>
      <c r="F11" s="12" t="s">
        <v>30</v>
      </c>
      <c r="G11" s="1" t="s">
        <v>21</v>
      </c>
      <c r="H11" s="13">
        <v>9</v>
      </c>
      <c r="I11" s="162"/>
      <c r="J11" s="7" t="s">
        <v>23</v>
      </c>
      <c r="K11" s="17">
        <v>9</v>
      </c>
      <c r="L11" s="15"/>
      <c r="M11" s="1" t="s">
        <v>25</v>
      </c>
      <c r="N11" s="13">
        <v>9</v>
      </c>
      <c r="O11" s="12" t="s">
        <v>41</v>
      </c>
      <c r="P11" s="1" t="s">
        <v>20</v>
      </c>
      <c r="Q11" s="13">
        <v>9</v>
      </c>
      <c r="R11" s="12"/>
      <c r="S11" s="7" t="s">
        <v>24</v>
      </c>
      <c r="T11" s="17">
        <v>9</v>
      </c>
      <c r="U11" s="15"/>
      <c r="V11" s="1" t="s">
        <v>25</v>
      </c>
      <c r="W11" s="35">
        <v>9</v>
      </c>
      <c r="X11" s="12" t="s">
        <v>51</v>
      </c>
      <c r="Y11" s="77" t="s">
        <v>20</v>
      </c>
      <c r="Z11" s="45">
        <v>9</v>
      </c>
      <c r="AA11" s="78" t="s">
        <v>13</v>
      </c>
      <c r="AB11" s="7" t="s">
        <v>23</v>
      </c>
      <c r="AC11" s="17">
        <v>9</v>
      </c>
      <c r="AD11" s="24"/>
      <c r="AE11" s="1" t="s">
        <v>20</v>
      </c>
      <c r="AF11" s="13">
        <v>9</v>
      </c>
      <c r="AG11" s="12"/>
      <c r="AH11" s="1" t="s">
        <v>20</v>
      </c>
      <c r="AI11" s="13">
        <v>9</v>
      </c>
      <c r="AJ11" s="80" t="s">
        <v>75</v>
      </c>
    </row>
    <row r="12" spans="1:36" x14ac:dyDescent="0.25">
      <c r="A12" s="10" t="s">
        <v>23</v>
      </c>
      <c r="B12" s="17">
        <v>10</v>
      </c>
      <c r="C12" s="15"/>
      <c r="D12" s="1" t="s">
        <v>20</v>
      </c>
      <c r="E12" s="13">
        <v>10</v>
      </c>
      <c r="F12" s="12"/>
      <c r="G12" s="1" t="s">
        <v>20</v>
      </c>
      <c r="H12" s="13">
        <v>10</v>
      </c>
      <c r="I12" s="12"/>
      <c r="J12" s="7" t="s">
        <v>24</v>
      </c>
      <c r="K12" s="17">
        <v>10</v>
      </c>
      <c r="L12" s="15"/>
      <c r="M12" s="1" t="s">
        <v>20</v>
      </c>
      <c r="N12" s="13">
        <v>10</v>
      </c>
      <c r="O12" s="12"/>
      <c r="P12" s="1" t="s">
        <v>22</v>
      </c>
      <c r="Q12" s="13">
        <v>10</v>
      </c>
      <c r="R12" s="12"/>
      <c r="S12" s="67" t="s">
        <v>25</v>
      </c>
      <c r="T12" s="68">
        <v>10</v>
      </c>
      <c r="U12" s="69" t="s">
        <v>73</v>
      </c>
      <c r="V12" s="1" t="s">
        <v>20</v>
      </c>
      <c r="W12" s="13">
        <v>10</v>
      </c>
      <c r="X12" s="1"/>
      <c r="Y12" s="77" t="s">
        <v>22</v>
      </c>
      <c r="Z12" s="45">
        <v>10</v>
      </c>
      <c r="AA12" s="76" t="s">
        <v>69</v>
      </c>
      <c r="AB12" s="7" t="s">
        <v>24</v>
      </c>
      <c r="AC12" s="17">
        <v>10</v>
      </c>
      <c r="AD12" s="15"/>
      <c r="AE12" s="1" t="s">
        <v>21</v>
      </c>
      <c r="AF12" s="13">
        <v>10</v>
      </c>
      <c r="AG12" s="12"/>
      <c r="AH12" s="1" t="s">
        <v>22</v>
      </c>
      <c r="AI12" s="13">
        <v>10</v>
      </c>
      <c r="AJ12" s="80" t="s">
        <v>75</v>
      </c>
    </row>
    <row r="13" spans="1:36" x14ac:dyDescent="0.25">
      <c r="A13" s="10" t="s">
        <v>24</v>
      </c>
      <c r="B13" s="17">
        <v>11</v>
      </c>
      <c r="C13" s="15"/>
      <c r="D13" s="1" t="s">
        <v>21</v>
      </c>
      <c r="E13" s="13">
        <v>11</v>
      </c>
      <c r="F13" s="1"/>
      <c r="G13" s="1" t="s">
        <v>22</v>
      </c>
      <c r="H13" s="13">
        <v>11</v>
      </c>
      <c r="I13" s="12"/>
      <c r="J13" s="1" t="s">
        <v>25</v>
      </c>
      <c r="K13" s="13">
        <v>11</v>
      </c>
      <c r="L13" s="12" t="s">
        <v>37</v>
      </c>
      <c r="M13" s="1" t="s">
        <v>21</v>
      </c>
      <c r="N13" s="13">
        <v>11</v>
      </c>
      <c r="O13" s="162"/>
      <c r="P13" s="7" t="s">
        <v>23</v>
      </c>
      <c r="Q13" s="17">
        <v>11</v>
      </c>
      <c r="R13" s="15"/>
      <c r="S13" s="67" t="s">
        <v>20</v>
      </c>
      <c r="T13" s="68">
        <v>11</v>
      </c>
      <c r="U13" s="69" t="s">
        <v>73</v>
      </c>
      <c r="V13" s="1" t="s">
        <v>21</v>
      </c>
      <c r="W13" s="13">
        <v>11</v>
      </c>
      <c r="X13" s="162"/>
      <c r="Y13" s="7" t="s">
        <v>23</v>
      </c>
      <c r="Z13" s="17">
        <v>11</v>
      </c>
      <c r="AA13" s="24"/>
      <c r="AB13" s="1" t="s">
        <v>25</v>
      </c>
      <c r="AC13" s="13">
        <v>11</v>
      </c>
      <c r="AD13" s="12" t="s">
        <v>61</v>
      </c>
      <c r="AE13" s="1" t="s">
        <v>20</v>
      </c>
      <c r="AF13" s="13">
        <v>11</v>
      </c>
      <c r="AG13" s="12"/>
      <c r="AH13" s="7" t="s">
        <v>23</v>
      </c>
      <c r="AI13" s="17">
        <v>11</v>
      </c>
      <c r="AJ13" s="51"/>
    </row>
    <row r="14" spans="1:36" x14ac:dyDescent="0.25">
      <c r="A14" s="50" t="s">
        <v>25</v>
      </c>
      <c r="B14" s="13">
        <v>12</v>
      </c>
      <c r="C14" s="12" t="s">
        <v>26</v>
      </c>
      <c r="D14" s="1" t="s">
        <v>20</v>
      </c>
      <c r="E14" s="13">
        <v>12</v>
      </c>
      <c r="F14" s="12"/>
      <c r="G14" s="7" t="s">
        <v>23</v>
      </c>
      <c r="H14" s="17">
        <v>12</v>
      </c>
      <c r="I14" s="15"/>
      <c r="J14" s="1" t="s">
        <v>20</v>
      </c>
      <c r="K14" s="13">
        <v>12</v>
      </c>
      <c r="L14" s="12"/>
      <c r="M14" s="1" t="s">
        <v>20</v>
      </c>
      <c r="N14" s="13">
        <v>12</v>
      </c>
      <c r="O14" s="12"/>
      <c r="P14" s="7" t="s">
        <v>24</v>
      </c>
      <c r="Q14" s="17">
        <v>12</v>
      </c>
      <c r="R14" s="15"/>
      <c r="S14" s="67" t="s">
        <v>21</v>
      </c>
      <c r="T14" s="68">
        <v>12</v>
      </c>
      <c r="U14" s="69" t="s">
        <v>73</v>
      </c>
      <c r="V14" s="1" t="s">
        <v>20</v>
      </c>
      <c r="W14" s="13">
        <v>12</v>
      </c>
      <c r="X14" s="12"/>
      <c r="Y14" s="7" t="s">
        <v>24</v>
      </c>
      <c r="Z14" s="17">
        <v>12</v>
      </c>
      <c r="AA14" s="24" t="s">
        <v>14</v>
      </c>
      <c r="AB14" s="1" t="s">
        <v>20</v>
      </c>
      <c r="AC14" s="13">
        <v>12</v>
      </c>
      <c r="AD14" s="1"/>
      <c r="AE14" s="1" t="s">
        <v>22</v>
      </c>
      <c r="AF14" s="13">
        <v>12</v>
      </c>
      <c r="AG14" s="12"/>
      <c r="AH14" s="7" t="s">
        <v>24</v>
      </c>
      <c r="AI14" s="17">
        <v>12</v>
      </c>
      <c r="AJ14" s="51"/>
    </row>
    <row r="15" spans="1:36" x14ac:dyDescent="0.25">
      <c r="A15" s="50" t="s">
        <v>20</v>
      </c>
      <c r="B15" s="13">
        <v>13</v>
      </c>
      <c r="C15" s="12"/>
      <c r="D15" s="1" t="s">
        <v>22</v>
      </c>
      <c r="E15" s="13">
        <v>13</v>
      </c>
      <c r="F15" s="12"/>
      <c r="G15" s="7" t="s">
        <v>24</v>
      </c>
      <c r="H15" s="17">
        <v>13</v>
      </c>
      <c r="I15" s="15"/>
      <c r="J15" s="1" t="s">
        <v>21</v>
      </c>
      <c r="K15" s="13">
        <v>13</v>
      </c>
      <c r="L15" s="162"/>
      <c r="M15" s="1" t="s">
        <v>22</v>
      </c>
      <c r="N15" s="13">
        <v>13</v>
      </c>
      <c r="O15" s="12"/>
      <c r="P15" s="1" t="s">
        <v>25</v>
      </c>
      <c r="Q15" s="13">
        <v>13</v>
      </c>
      <c r="R15" s="12" t="s">
        <v>44</v>
      </c>
      <c r="S15" s="67" t="s">
        <v>20</v>
      </c>
      <c r="T15" s="68">
        <v>13</v>
      </c>
      <c r="U15" s="69" t="s">
        <v>73</v>
      </c>
      <c r="V15" s="1" t="s">
        <v>22</v>
      </c>
      <c r="W15" s="13">
        <v>13</v>
      </c>
      <c r="X15" s="12"/>
      <c r="Y15" s="77" t="s">
        <v>25</v>
      </c>
      <c r="Z15" s="45">
        <v>13</v>
      </c>
      <c r="AA15" s="76" t="s">
        <v>55</v>
      </c>
      <c r="AB15" s="1" t="s">
        <v>21</v>
      </c>
      <c r="AC15" s="13">
        <v>13</v>
      </c>
      <c r="AD15" s="162"/>
      <c r="AE15" s="7" t="s">
        <v>23</v>
      </c>
      <c r="AF15" s="17">
        <v>13</v>
      </c>
      <c r="AG15" s="15"/>
      <c r="AH15" s="1" t="s">
        <v>25</v>
      </c>
      <c r="AI15" s="13">
        <v>13</v>
      </c>
      <c r="AJ15" s="80" t="s">
        <v>75</v>
      </c>
    </row>
    <row r="16" spans="1:36" x14ac:dyDescent="0.25">
      <c r="A16" s="50" t="s">
        <v>21</v>
      </c>
      <c r="B16" s="13">
        <v>14</v>
      </c>
      <c r="C16" s="1"/>
      <c r="D16" s="7" t="s">
        <v>23</v>
      </c>
      <c r="E16" s="17">
        <v>14</v>
      </c>
      <c r="F16" s="15"/>
      <c r="G16" s="67" t="s">
        <v>25</v>
      </c>
      <c r="H16" s="68">
        <v>14</v>
      </c>
      <c r="I16" s="69" t="s">
        <v>73</v>
      </c>
      <c r="J16" s="1" t="s">
        <v>20</v>
      </c>
      <c r="K16" s="13">
        <v>14</v>
      </c>
      <c r="L16" s="12"/>
      <c r="M16" s="7" t="s">
        <v>23</v>
      </c>
      <c r="N16" s="17">
        <v>14</v>
      </c>
      <c r="O16" s="15"/>
      <c r="P16" s="1" t="s">
        <v>20</v>
      </c>
      <c r="Q16" s="13">
        <v>14</v>
      </c>
      <c r="R16" s="1"/>
      <c r="S16" s="67" t="s">
        <v>22</v>
      </c>
      <c r="T16" s="68">
        <v>14</v>
      </c>
      <c r="U16" s="69" t="s">
        <v>73</v>
      </c>
      <c r="V16" s="7" t="s">
        <v>23</v>
      </c>
      <c r="W16" s="17">
        <v>14</v>
      </c>
      <c r="X16" s="15"/>
      <c r="Y16" s="1" t="s">
        <v>20</v>
      </c>
      <c r="Z16" s="13">
        <v>14</v>
      </c>
      <c r="AA16" s="12"/>
      <c r="AB16" s="1" t="s">
        <v>20</v>
      </c>
      <c r="AC16" s="13">
        <v>14</v>
      </c>
      <c r="AD16" s="12"/>
      <c r="AE16" s="7" t="s">
        <v>24</v>
      </c>
      <c r="AF16" s="17">
        <v>14</v>
      </c>
      <c r="AG16" s="15"/>
      <c r="AH16" s="1" t="s">
        <v>20</v>
      </c>
      <c r="AI16" s="13">
        <v>14</v>
      </c>
      <c r="AJ16" s="80" t="s">
        <v>75</v>
      </c>
    </row>
    <row r="17" spans="1:36" x14ac:dyDescent="0.25">
      <c r="A17" s="50" t="s">
        <v>20</v>
      </c>
      <c r="B17" s="13">
        <v>15</v>
      </c>
      <c r="C17" s="12"/>
      <c r="D17" s="7" t="s">
        <v>24</v>
      </c>
      <c r="E17" s="17">
        <v>15</v>
      </c>
      <c r="F17" s="15"/>
      <c r="G17" s="67" t="s">
        <v>20</v>
      </c>
      <c r="H17" s="68">
        <v>15</v>
      </c>
      <c r="I17" s="69" t="s">
        <v>73</v>
      </c>
      <c r="J17" s="1" t="s">
        <v>22</v>
      </c>
      <c r="K17" s="13">
        <v>15</v>
      </c>
      <c r="L17" s="12"/>
      <c r="M17" s="7" t="s">
        <v>24</v>
      </c>
      <c r="N17" s="17">
        <v>15</v>
      </c>
      <c r="O17" s="15"/>
      <c r="P17" s="1" t="s">
        <v>21</v>
      </c>
      <c r="Q17" s="13">
        <v>15</v>
      </c>
      <c r="R17" s="162"/>
      <c r="S17" s="7" t="s">
        <v>23</v>
      </c>
      <c r="T17" s="201">
        <v>15</v>
      </c>
      <c r="U17" s="201"/>
      <c r="V17" s="7" t="s">
        <v>24</v>
      </c>
      <c r="W17" s="17">
        <v>15</v>
      </c>
      <c r="X17" s="15"/>
      <c r="Y17" s="1" t="s">
        <v>21</v>
      </c>
      <c r="Z17" s="35">
        <v>15</v>
      </c>
      <c r="AA17" s="12"/>
      <c r="AB17" s="3" t="s">
        <v>22</v>
      </c>
      <c r="AC17" s="137">
        <v>15</v>
      </c>
      <c r="AD17" s="128"/>
      <c r="AE17" s="1" t="s">
        <v>25</v>
      </c>
      <c r="AF17" s="35">
        <v>15</v>
      </c>
      <c r="AG17" s="12" t="s">
        <v>67</v>
      </c>
      <c r="AH17" s="1" t="s">
        <v>21</v>
      </c>
      <c r="AI17" s="35">
        <v>15</v>
      </c>
      <c r="AJ17" s="80" t="s">
        <v>75</v>
      </c>
    </row>
    <row r="18" spans="1:36" x14ac:dyDescent="0.25">
      <c r="A18" s="50" t="s">
        <v>22</v>
      </c>
      <c r="B18" s="13">
        <v>16</v>
      </c>
      <c r="C18" s="12"/>
      <c r="D18" s="1" t="s">
        <v>25</v>
      </c>
      <c r="E18" s="13">
        <v>16</v>
      </c>
      <c r="F18" s="12" t="s">
        <v>31</v>
      </c>
      <c r="G18" s="67" t="s">
        <v>21</v>
      </c>
      <c r="H18" s="68">
        <v>16</v>
      </c>
      <c r="I18" s="69" t="s">
        <v>73</v>
      </c>
      <c r="J18" s="7" t="s">
        <v>23</v>
      </c>
      <c r="K18" s="17">
        <v>16</v>
      </c>
      <c r="L18" s="15"/>
      <c r="M18" s="1" t="s">
        <v>25</v>
      </c>
      <c r="N18" s="13">
        <v>16</v>
      </c>
      <c r="O18" s="12" t="s">
        <v>42</v>
      </c>
      <c r="P18" s="1" t="s">
        <v>20</v>
      </c>
      <c r="Q18" s="13">
        <v>16</v>
      </c>
      <c r="R18" s="12"/>
      <c r="S18" s="7" t="s">
        <v>24</v>
      </c>
      <c r="T18" s="201">
        <v>16</v>
      </c>
      <c r="U18" s="201"/>
      <c r="V18" s="1" t="s">
        <v>25</v>
      </c>
      <c r="W18" s="13">
        <v>16</v>
      </c>
      <c r="X18" s="12" t="s">
        <v>52</v>
      </c>
      <c r="Y18" s="1" t="s">
        <v>20</v>
      </c>
      <c r="Z18" s="13">
        <v>16</v>
      </c>
      <c r="AA18" s="12"/>
      <c r="AB18" s="7" t="s">
        <v>23</v>
      </c>
      <c r="AC18" s="17">
        <v>16</v>
      </c>
      <c r="AD18" s="24"/>
      <c r="AE18" s="1" t="s">
        <v>20</v>
      </c>
      <c r="AF18" s="13">
        <v>16</v>
      </c>
      <c r="AG18" s="1"/>
      <c r="AH18" s="1" t="s">
        <v>20</v>
      </c>
      <c r="AI18" s="13">
        <v>16</v>
      </c>
      <c r="AJ18" s="80" t="s">
        <v>75</v>
      </c>
    </row>
    <row r="19" spans="1:36" x14ac:dyDescent="0.25">
      <c r="A19" s="10" t="s">
        <v>23</v>
      </c>
      <c r="B19" s="17">
        <v>17</v>
      </c>
      <c r="C19" s="15"/>
      <c r="D19" s="1" t="s">
        <v>20</v>
      </c>
      <c r="E19" s="13">
        <v>17</v>
      </c>
      <c r="F19" s="12"/>
      <c r="G19" s="67" t="s">
        <v>20</v>
      </c>
      <c r="H19" s="68">
        <v>17</v>
      </c>
      <c r="I19" s="69" t="s">
        <v>73</v>
      </c>
      <c r="J19" s="7" t="s">
        <v>24</v>
      </c>
      <c r="K19" s="17">
        <v>17</v>
      </c>
      <c r="L19" s="15"/>
      <c r="M19" s="1" t="s">
        <v>20</v>
      </c>
      <c r="N19" s="13">
        <v>17</v>
      </c>
      <c r="O19" s="12"/>
      <c r="P19" s="1" t="s">
        <v>22</v>
      </c>
      <c r="Q19" s="13">
        <v>17</v>
      </c>
      <c r="R19" s="12"/>
      <c r="S19" s="1" t="s">
        <v>25</v>
      </c>
      <c r="T19" s="13">
        <v>17</v>
      </c>
      <c r="U19" s="12" t="s">
        <v>48</v>
      </c>
      <c r="V19" s="1" t="s">
        <v>20</v>
      </c>
      <c r="W19" s="35">
        <v>17</v>
      </c>
      <c r="X19" s="1"/>
      <c r="Y19" s="1" t="s">
        <v>22</v>
      </c>
      <c r="Z19" s="13">
        <v>17</v>
      </c>
      <c r="AA19" s="23"/>
      <c r="AB19" s="7" t="s">
        <v>24</v>
      </c>
      <c r="AC19" s="17">
        <v>17</v>
      </c>
      <c r="AD19" s="15"/>
      <c r="AE19" s="1" t="s">
        <v>21</v>
      </c>
      <c r="AF19" s="13">
        <v>17</v>
      </c>
      <c r="AG19" s="162"/>
      <c r="AH19" s="1" t="s">
        <v>22</v>
      </c>
      <c r="AI19" s="13">
        <v>17</v>
      </c>
      <c r="AJ19" s="80" t="s">
        <v>75</v>
      </c>
    </row>
    <row r="20" spans="1:36" x14ac:dyDescent="0.25">
      <c r="A20" s="10" t="s">
        <v>24</v>
      </c>
      <c r="B20" s="17">
        <v>18</v>
      </c>
      <c r="C20" s="15"/>
      <c r="D20" s="1" t="s">
        <v>21</v>
      </c>
      <c r="E20" s="13">
        <v>18</v>
      </c>
      <c r="F20" s="1"/>
      <c r="G20" s="67" t="s">
        <v>22</v>
      </c>
      <c r="H20" s="68">
        <v>18</v>
      </c>
      <c r="I20" s="69" t="s">
        <v>73</v>
      </c>
      <c r="J20" s="1" t="s">
        <v>25</v>
      </c>
      <c r="K20" s="13">
        <v>18</v>
      </c>
      <c r="L20" s="12" t="s">
        <v>38</v>
      </c>
      <c r="M20" s="1" t="s">
        <v>21</v>
      </c>
      <c r="N20" s="13">
        <v>18</v>
      </c>
      <c r="O20" s="162"/>
      <c r="P20" s="7" t="s">
        <v>23</v>
      </c>
      <c r="Q20" s="17">
        <v>18</v>
      </c>
      <c r="R20" s="15"/>
      <c r="S20" s="1" t="s">
        <v>20</v>
      </c>
      <c r="T20" s="13">
        <v>18</v>
      </c>
      <c r="U20" s="1"/>
      <c r="V20" s="1" t="s">
        <v>21</v>
      </c>
      <c r="W20" s="13">
        <v>18</v>
      </c>
      <c r="X20" s="162"/>
      <c r="Y20" s="7" t="s">
        <v>23</v>
      </c>
      <c r="Z20" s="17">
        <v>18</v>
      </c>
      <c r="AA20" s="24"/>
      <c r="AB20" s="1" t="s">
        <v>25</v>
      </c>
      <c r="AC20" s="13">
        <v>18</v>
      </c>
      <c r="AD20" s="12" t="s">
        <v>70</v>
      </c>
      <c r="AE20" s="1" t="s">
        <v>20</v>
      </c>
      <c r="AF20" s="13">
        <v>18</v>
      </c>
      <c r="AG20" s="12"/>
      <c r="AH20" s="7" t="s">
        <v>23</v>
      </c>
      <c r="AI20" s="17">
        <v>18</v>
      </c>
      <c r="AJ20" s="51"/>
    </row>
    <row r="21" spans="1:36" x14ac:dyDescent="0.25">
      <c r="A21" s="50" t="s">
        <v>25</v>
      </c>
      <c r="B21" s="13">
        <v>19</v>
      </c>
      <c r="C21" s="12" t="s">
        <v>27</v>
      </c>
      <c r="D21" s="1" t="s">
        <v>20</v>
      </c>
      <c r="E21" s="13">
        <v>19</v>
      </c>
      <c r="F21" s="12"/>
      <c r="G21" s="7" t="s">
        <v>23</v>
      </c>
      <c r="H21" s="17">
        <v>19</v>
      </c>
      <c r="I21" s="15"/>
      <c r="J21" s="1" t="s">
        <v>20</v>
      </c>
      <c r="K21" s="13">
        <v>19</v>
      </c>
      <c r="L21" s="12"/>
      <c r="M21" s="1" t="s">
        <v>20</v>
      </c>
      <c r="N21" s="13">
        <v>19</v>
      </c>
      <c r="O21" s="12"/>
      <c r="P21" s="7" t="s">
        <v>24</v>
      </c>
      <c r="Q21" s="17">
        <v>19</v>
      </c>
      <c r="R21" s="15"/>
      <c r="S21" s="1" t="s">
        <v>21</v>
      </c>
      <c r="T21" s="13">
        <v>19</v>
      </c>
      <c r="U21" s="162"/>
      <c r="V21" s="1" t="s">
        <v>20</v>
      </c>
      <c r="W21" s="13">
        <v>19</v>
      </c>
      <c r="X21" s="12"/>
      <c r="Y21" s="7" t="s">
        <v>24</v>
      </c>
      <c r="Z21" s="17">
        <v>19</v>
      </c>
      <c r="AA21" s="24"/>
      <c r="AB21" s="1" t="s">
        <v>20</v>
      </c>
      <c r="AC21" s="13">
        <v>19</v>
      </c>
      <c r="AD21" s="1"/>
      <c r="AE21" s="1" t="s">
        <v>22</v>
      </c>
      <c r="AF21" s="13">
        <v>19</v>
      </c>
      <c r="AG21" s="12"/>
      <c r="AH21" s="7" t="s">
        <v>24</v>
      </c>
      <c r="AI21" s="17">
        <v>19</v>
      </c>
      <c r="AJ21" s="51"/>
    </row>
    <row r="22" spans="1:36" x14ac:dyDescent="0.25">
      <c r="A22" s="50" t="s">
        <v>20</v>
      </c>
      <c r="B22" s="13">
        <v>20</v>
      </c>
      <c r="C22" s="12"/>
      <c r="D22" s="1" t="s">
        <v>22</v>
      </c>
      <c r="E22" s="13">
        <v>20</v>
      </c>
      <c r="F22" s="12"/>
      <c r="G22" s="7" t="s">
        <v>24</v>
      </c>
      <c r="H22" s="17">
        <v>20</v>
      </c>
      <c r="I22" s="15"/>
      <c r="J22" s="1" t="s">
        <v>21</v>
      </c>
      <c r="K22" s="13">
        <v>20</v>
      </c>
      <c r="L22" s="162"/>
      <c r="M22" s="1" t="s">
        <v>22</v>
      </c>
      <c r="N22" s="13">
        <v>20</v>
      </c>
      <c r="O22" s="12"/>
      <c r="P22" s="1" t="s">
        <v>25</v>
      </c>
      <c r="Q22" s="13">
        <v>20</v>
      </c>
      <c r="R22" s="12" t="s">
        <v>45</v>
      </c>
      <c r="S22" s="1" t="s">
        <v>20</v>
      </c>
      <c r="T22" s="13">
        <v>20</v>
      </c>
      <c r="U22" s="12"/>
      <c r="V22" s="1" t="s">
        <v>22</v>
      </c>
      <c r="W22" s="13">
        <v>20</v>
      </c>
      <c r="X22" s="12"/>
      <c r="Y22" s="1" t="s">
        <v>25</v>
      </c>
      <c r="Z22" s="13">
        <v>20</v>
      </c>
      <c r="AA22" s="23" t="s">
        <v>99</v>
      </c>
      <c r="AB22" s="1" t="s">
        <v>21</v>
      </c>
      <c r="AC22" s="13">
        <v>20</v>
      </c>
      <c r="AD22" s="162"/>
      <c r="AE22" s="7" t="s">
        <v>23</v>
      </c>
      <c r="AF22" s="17">
        <v>20</v>
      </c>
      <c r="AG22" s="15"/>
      <c r="AH22" s="1" t="s">
        <v>25</v>
      </c>
      <c r="AI22" s="13">
        <v>20</v>
      </c>
      <c r="AJ22" s="80" t="s">
        <v>75</v>
      </c>
    </row>
    <row r="23" spans="1:36" x14ac:dyDescent="0.25">
      <c r="A23" s="50" t="s">
        <v>21</v>
      </c>
      <c r="B23" s="13">
        <v>21</v>
      </c>
      <c r="C23" s="1"/>
      <c r="D23" s="7" t="s">
        <v>23</v>
      </c>
      <c r="E23" s="17">
        <v>21</v>
      </c>
      <c r="F23" s="15"/>
      <c r="G23" s="1" t="s">
        <v>25</v>
      </c>
      <c r="H23" s="13">
        <v>21</v>
      </c>
      <c r="I23" s="12" t="s">
        <v>34</v>
      </c>
      <c r="J23" s="1" t="s">
        <v>20</v>
      </c>
      <c r="K23" s="13">
        <v>21</v>
      </c>
      <c r="L23" s="12"/>
      <c r="M23" s="7" t="s">
        <v>23</v>
      </c>
      <c r="N23" s="17">
        <v>21</v>
      </c>
      <c r="O23" s="15"/>
      <c r="P23" s="1" t="s">
        <v>20</v>
      </c>
      <c r="Q23" s="13">
        <v>21</v>
      </c>
      <c r="R23" s="1"/>
      <c r="S23" s="1" t="s">
        <v>22</v>
      </c>
      <c r="T23" s="13">
        <v>21</v>
      </c>
      <c r="U23" s="12"/>
      <c r="V23" s="7" t="s">
        <v>23</v>
      </c>
      <c r="W23" s="17">
        <v>21</v>
      </c>
      <c r="X23" s="15"/>
      <c r="Y23" s="1" t="s">
        <v>20</v>
      </c>
      <c r="Z23" s="13">
        <v>21</v>
      </c>
      <c r="AA23" s="12"/>
      <c r="AB23" s="77" t="s">
        <v>20</v>
      </c>
      <c r="AC23" s="45">
        <v>21</v>
      </c>
      <c r="AD23" s="78" t="s">
        <v>72</v>
      </c>
      <c r="AE23" s="7" t="s">
        <v>24</v>
      </c>
      <c r="AF23" s="17">
        <v>21</v>
      </c>
      <c r="AG23" s="15"/>
      <c r="AH23" s="1" t="s">
        <v>20</v>
      </c>
      <c r="AI23" s="13">
        <v>21</v>
      </c>
      <c r="AJ23" s="80" t="s">
        <v>75</v>
      </c>
    </row>
    <row r="24" spans="1:36" x14ac:dyDescent="0.25">
      <c r="A24" s="50" t="s">
        <v>20</v>
      </c>
      <c r="B24" s="13">
        <v>22</v>
      </c>
      <c r="C24" s="12"/>
      <c r="D24" s="7" t="s">
        <v>24</v>
      </c>
      <c r="E24" s="17">
        <v>22</v>
      </c>
      <c r="F24" s="15"/>
      <c r="G24" s="1" t="s">
        <v>20</v>
      </c>
      <c r="H24" s="13">
        <v>22</v>
      </c>
      <c r="I24" s="12"/>
      <c r="J24" s="1" t="s">
        <v>22</v>
      </c>
      <c r="K24" s="13">
        <v>22</v>
      </c>
      <c r="L24" s="12"/>
      <c r="M24" s="7" t="s">
        <v>24</v>
      </c>
      <c r="N24" s="17">
        <v>22</v>
      </c>
      <c r="O24" s="15"/>
      <c r="P24" s="1" t="s">
        <v>21</v>
      </c>
      <c r="Q24" s="13">
        <v>22</v>
      </c>
      <c r="R24" s="162"/>
      <c r="S24" s="7" t="s">
        <v>23</v>
      </c>
      <c r="T24" s="17">
        <v>22</v>
      </c>
      <c r="U24" s="15"/>
      <c r="V24" s="7" t="s">
        <v>24</v>
      </c>
      <c r="W24" s="17">
        <v>22</v>
      </c>
      <c r="X24" s="15"/>
      <c r="Y24" s="1" t="s">
        <v>21</v>
      </c>
      <c r="Z24" s="35">
        <v>22</v>
      </c>
      <c r="AA24" s="12"/>
      <c r="AB24" s="67" t="s">
        <v>22</v>
      </c>
      <c r="AC24" s="75">
        <v>22</v>
      </c>
      <c r="AD24" s="69" t="s">
        <v>73</v>
      </c>
      <c r="AE24" s="1" t="s">
        <v>25</v>
      </c>
      <c r="AF24" s="35">
        <v>22</v>
      </c>
      <c r="AG24" s="12" t="s">
        <v>68</v>
      </c>
      <c r="AH24" s="1" t="s">
        <v>21</v>
      </c>
      <c r="AI24" s="35">
        <v>22</v>
      </c>
      <c r="AJ24" s="80" t="s">
        <v>75</v>
      </c>
    </row>
    <row r="25" spans="1:36" x14ac:dyDescent="0.25">
      <c r="A25" s="50" t="s">
        <v>22</v>
      </c>
      <c r="B25" s="13">
        <v>23</v>
      </c>
      <c r="C25" s="12"/>
      <c r="D25" s="1" t="s">
        <v>25</v>
      </c>
      <c r="E25" s="13">
        <v>23</v>
      </c>
      <c r="F25" s="12" t="s">
        <v>32</v>
      </c>
      <c r="G25" s="1" t="s">
        <v>21</v>
      </c>
      <c r="H25" s="13">
        <v>23</v>
      </c>
      <c r="I25" s="162"/>
      <c r="J25" s="7" t="s">
        <v>23</v>
      </c>
      <c r="K25" s="17">
        <v>23</v>
      </c>
      <c r="L25" s="15"/>
      <c r="M25" s="67" t="s">
        <v>25</v>
      </c>
      <c r="N25" s="68">
        <v>23</v>
      </c>
      <c r="O25" s="69" t="s">
        <v>73</v>
      </c>
      <c r="P25" s="1" t="s">
        <v>20</v>
      </c>
      <c r="Q25" s="13">
        <v>23</v>
      </c>
      <c r="R25" s="12"/>
      <c r="S25" s="7" t="s">
        <v>24</v>
      </c>
      <c r="T25" s="17">
        <v>23</v>
      </c>
      <c r="U25" s="15"/>
      <c r="V25" s="1" t="s">
        <v>25</v>
      </c>
      <c r="W25" s="13">
        <v>23</v>
      </c>
      <c r="X25" s="23" t="s">
        <v>53</v>
      </c>
      <c r="Y25" s="1" t="s">
        <v>20</v>
      </c>
      <c r="Z25" s="13">
        <v>23</v>
      </c>
      <c r="AA25" s="12"/>
      <c r="AB25" s="7" t="s">
        <v>23</v>
      </c>
      <c r="AC25" s="17">
        <v>23</v>
      </c>
      <c r="AD25" s="15"/>
      <c r="AE25" s="1" t="s">
        <v>20</v>
      </c>
      <c r="AF25" s="13">
        <v>23</v>
      </c>
      <c r="AG25" s="1"/>
      <c r="AH25" s="1" t="s">
        <v>20</v>
      </c>
      <c r="AI25" s="13">
        <v>23</v>
      </c>
      <c r="AJ25" s="80" t="s">
        <v>75</v>
      </c>
    </row>
    <row r="26" spans="1:36" x14ac:dyDescent="0.25">
      <c r="A26" s="10" t="s">
        <v>23</v>
      </c>
      <c r="B26" s="17">
        <v>24</v>
      </c>
      <c r="C26" s="15"/>
      <c r="D26" s="1" t="s">
        <v>20</v>
      </c>
      <c r="E26" s="13">
        <v>24</v>
      </c>
      <c r="F26" s="12"/>
      <c r="G26" s="1" t="s">
        <v>20</v>
      </c>
      <c r="H26" s="13">
        <v>24</v>
      </c>
      <c r="I26" s="12"/>
      <c r="J26" s="7" t="s">
        <v>24</v>
      </c>
      <c r="K26" s="17">
        <v>24</v>
      </c>
      <c r="L26" s="15"/>
      <c r="M26" s="67" t="s">
        <v>20</v>
      </c>
      <c r="N26" s="68">
        <v>24</v>
      </c>
      <c r="O26" s="69" t="s">
        <v>73</v>
      </c>
      <c r="P26" s="1" t="s">
        <v>22</v>
      </c>
      <c r="Q26" s="13">
        <v>24</v>
      </c>
      <c r="R26" s="12"/>
      <c r="S26" s="1" t="s">
        <v>25</v>
      </c>
      <c r="T26" s="13">
        <v>24</v>
      </c>
      <c r="U26" s="12" t="s">
        <v>49</v>
      </c>
      <c r="V26" s="1" t="s">
        <v>20</v>
      </c>
      <c r="W26" s="13">
        <v>24</v>
      </c>
      <c r="X26" s="1"/>
      <c r="Y26" s="1" t="s">
        <v>22</v>
      </c>
      <c r="Z26" s="13">
        <v>24</v>
      </c>
      <c r="AA26" s="12"/>
      <c r="AB26" s="7" t="s">
        <v>24</v>
      </c>
      <c r="AC26" s="17">
        <v>24</v>
      </c>
      <c r="AD26" s="15"/>
      <c r="AE26" s="1" t="s">
        <v>21</v>
      </c>
      <c r="AF26" s="13">
        <v>24</v>
      </c>
      <c r="AG26" s="162"/>
      <c r="AH26" s="1" t="s">
        <v>22</v>
      </c>
      <c r="AI26" s="13">
        <v>24</v>
      </c>
      <c r="AJ26" s="80" t="s">
        <v>75</v>
      </c>
    </row>
    <row r="27" spans="1:36" x14ac:dyDescent="0.25">
      <c r="A27" s="10" t="s">
        <v>24</v>
      </c>
      <c r="B27" s="17">
        <v>25</v>
      </c>
      <c r="C27" s="15"/>
      <c r="D27" s="1" t="s">
        <v>21</v>
      </c>
      <c r="E27" s="13">
        <v>25</v>
      </c>
      <c r="F27" s="1"/>
      <c r="G27" s="1" t="s">
        <v>22</v>
      </c>
      <c r="H27" s="13">
        <v>25</v>
      </c>
      <c r="I27" s="12"/>
      <c r="J27" s="1" t="s">
        <v>25</v>
      </c>
      <c r="K27" s="13">
        <v>25</v>
      </c>
      <c r="L27" s="12" t="s">
        <v>39</v>
      </c>
      <c r="M27" s="77" t="s">
        <v>21</v>
      </c>
      <c r="N27" s="45">
        <v>25</v>
      </c>
      <c r="O27" s="76" t="s">
        <v>18</v>
      </c>
      <c r="P27" s="7" t="s">
        <v>23</v>
      </c>
      <c r="Q27" s="17">
        <v>25</v>
      </c>
      <c r="R27" s="15"/>
      <c r="S27" s="1" t="s">
        <v>20</v>
      </c>
      <c r="T27" s="13">
        <v>25</v>
      </c>
      <c r="U27" s="1"/>
      <c r="V27" s="1" t="s">
        <v>21</v>
      </c>
      <c r="W27" s="35">
        <v>25</v>
      </c>
      <c r="X27" s="162"/>
      <c r="Y27" s="7" t="s">
        <v>23</v>
      </c>
      <c r="Z27" s="17">
        <v>25</v>
      </c>
      <c r="AA27" s="15"/>
      <c r="AB27" s="1" t="s">
        <v>25</v>
      </c>
      <c r="AC27" s="13">
        <v>25</v>
      </c>
      <c r="AD27" s="12" t="s">
        <v>62</v>
      </c>
      <c r="AE27" s="1" t="s">
        <v>20</v>
      </c>
      <c r="AF27" s="13">
        <v>25</v>
      </c>
      <c r="AG27" s="12"/>
      <c r="AH27" s="7" t="s">
        <v>23</v>
      </c>
      <c r="AI27" s="17">
        <v>25</v>
      </c>
      <c r="AJ27" s="51"/>
    </row>
    <row r="28" spans="1:36" x14ac:dyDescent="0.25">
      <c r="A28" s="50" t="s">
        <v>25</v>
      </c>
      <c r="B28" s="13">
        <v>26</v>
      </c>
      <c r="C28" s="12" t="s">
        <v>28</v>
      </c>
      <c r="D28" s="1" t="s">
        <v>20</v>
      </c>
      <c r="E28" s="13">
        <v>26</v>
      </c>
      <c r="F28" s="12"/>
      <c r="G28" s="7" t="s">
        <v>23</v>
      </c>
      <c r="H28" s="17">
        <v>26</v>
      </c>
      <c r="I28" s="15"/>
      <c r="J28" s="1" t="s">
        <v>20</v>
      </c>
      <c r="K28" s="13">
        <v>26</v>
      </c>
      <c r="L28" s="12"/>
      <c r="M28" s="77" t="s">
        <v>20</v>
      </c>
      <c r="N28" s="45">
        <v>26</v>
      </c>
      <c r="O28" s="76" t="s">
        <v>19</v>
      </c>
      <c r="P28" s="7" t="s">
        <v>24</v>
      </c>
      <c r="Q28" s="17">
        <v>26</v>
      </c>
      <c r="R28" s="15"/>
      <c r="S28" s="1" t="s">
        <v>21</v>
      </c>
      <c r="T28" s="13">
        <v>26</v>
      </c>
      <c r="U28" s="162"/>
      <c r="V28" s="1" t="s">
        <v>20</v>
      </c>
      <c r="W28" s="13">
        <v>26</v>
      </c>
      <c r="X28" s="12"/>
      <c r="Y28" s="7" t="s">
        <v>24</v>
      </c>
      <c r="Z28" s="17">
        <v>26</v>
      </c>
      <c r="AA28" s="24"/>
      <c r="AB28" s="2" t="s">
        <v>20</v>
      </c>
      <c r="AC28" s="13">
        <v>26</v>
      </c>
      <c r="AD28" s="1"/>
      <c r="AE28" s="1" t="s">
        <v>22</v>
      </c>
      <c r="AF28" s="13">
        <v>26</v>
      </c>
      <c r="AG28" s="12"/>
      <c r="AH28" s="7" t="s">
        <v>24</v>
      </c>
      <c r="AI28" s="17">
        <v>26</v>
      </c>
      <c r="AJ28" s="51"/>
    </row>
    <row r="29" spans="1:36" x14ac:dyDescent="0.25">
      <c r="A29" s="52" t="s">
        <v>20</v>
      </c>
      <c r="B29" s="13">
        <v>27</v>
      </c>
      <c r="C29" s="12"/>
      <c r="D29" s="1" t="s">
        <v>22</v>
      </c>
      <c r="E29" s="13">
        <v>27</v>
      </c>
      <c r="F29" s="12"/>
      <c r="G29" s="7" t="s">
        <v>24</v>
      </c>
      <c r="H29" s="17">
        <v>27</v>
      </c>
      <c r="I29" s="15"/>
      <c r="J29" s="1" t="s">
        <v>21</v>
      </c>
      <c r="K29" s="13">
        <v>27</v>
      </c>
      <c r="L29" s="12"/>
      <c r="M29" s="14" t="s">
        <v>22</v>
      </c>
      <c r="N29" s="18">
        <v>27</v>
      </c>
      <c r="O29" s="19"/>
      <c r="P29" s="1" t="s">
        <v>25</v>
      </c>
      <c r="Q29" s="13">
        <v>27</v>
      </c>
      <c r="R29" s="12" t="s">
        <v>46</v>
      </c>
      <c r="S29" s="1" t="s">
        <v>20</v>
      </c>
      <c r="T29" s="13">
        <v>27</v>
      </c>
      <c r="U29" s="12"/>
      <c r="V29" s="1" t="s">
        <v>22</v>
      </c>
      <c r="W29" s="13">
        <v>27</v>
      </c>
      <c r="X29" s="12"/>
      <c r="Y29" s="1" t="s">
        <v>25</v>
      </c>
      <c r="Z29" s="13">
        <v>27</v>
      </c>
      <c r="AA29" s="12" t="s">
        <v>71</v>
      </c>
      <c r="AB29" s="2" t="s">
        <v>21</v>
      </c>
      <c r="AC29" s="13">
        <v>27</v>
      </c>
      <c r="AD29" s="162"/>
      <c r="AE29" s="7" t="s">
        <v>23</v>
      </c>
      <c r="AF29" s="17">
        <v>27</v>
      </c>
      <c r="AG29" s="15"/>
      <c r="AH29" s="3" t="s">
        <v>25</v>
      </c>
      <c r="AI29" s="127">
        <v>27</v>
      </c>
      <c r="AJ29" s="176" t="s">
        <v>73</v>
      </c>
    </row>
    <row r="30" spans="1:36" x14ac:dyDescent="0.25">
      <c r="A30" s="50" t="s">
        <v>21</v>
      </c>
      <c r="B30" s="13">
        <v>28</v>
      </c>
      <c r="C30" s="1"/>
      <c r="D30" s="7" t="s">
        <v>23</v>
      </c>
      <c r="E30" s="17">
        <v>28</v>
      </c>
      <c r="F30" s="15"/>
      <c r="G30" s="1" t="s">
        <v>25</v>
      </c>
      <c r="H30" s="13">
        <v>28</v>
      </c>
      <c r="I30" s="12" t="s">
        <v>35</v>
      </c>
      <c r="J30" s="1" t="s">
        <v>20</v>
      </c>
      <c r="K30" s="13">
        <v>28</v>
      </c>
      <c r="L30" s="12"/>
      <c r="M30" s="7" t="s">
        <v>23</v>
      </c>
      <c r="N30" s="17">
        <v>28</v>
      </c>
      <c r="O30" s="15"/>
      <c r="P30" s="2" t="s">
        <v>20</v>
      </c>
      <c r="Q30" s="13">
        <v>28</v>
      </c>
      <c r="R30" s="1"/>
      <c r="S30" s="1" t="s">
        <v>22</v>
      </c>
      <c r="T30" s="13">
        <v>28</v>
      </c>
      <c r="U30" s="12"/>
      <c r="V30" s="7" t="s">
        <v>23</v>
      </c>
      <c r="W30" s="17">
        <v>28</v>
      </c>
      <c r="X30" s="24"/>
      <c r="Y30" s="2" t="s">
        <v>20</v>
      </c>
      <c r="Z30" s="13">
        <v>28</v>
      </c>
      <c r="AA30" s="1"/>
      <c r="AB30" s="123" t="s">
        <v>20</v>
      </c>
      <c r="AC30" s="127">
        <v>28</v>
      </c>
      <c r="AD30" s="138"/>
      <c r="AE30" s="7" t="s">
        <v>24</v>
      </c>
      <c r="AF30" s="17">
        <v>28</v>
      </c>
      <c r="AG30" s="15"/>
      <c r="AH30" s="3" t="s">
        <v>20</v>
      </c>
      <c r="AI30" s="127">
        <v>28</v>
      </c>
      <c r="AJ30" s="176" t="s">
        <v>73</v>
      </c>
    </row>
    <row r="31" spans="1:36" x14ac:dyDescent="0.25">
      <c r="A31" s="50" t="s">
        <v>20</v>
      </c>
      <c r="B31" s="13">
        <v>29</v>
      </c>
      <c r="C31" s="12"/>
      <c r="D31" s="7" t="s">
        <v>24</v>
      </c>
      <c r="E31" s="17">
        <v>29</v>
      </c>
      <c r="F31" s="15"/>
      <c r="G31" s="2" t="s">
        <v>20</v>
      </c>
      <c r="H31" s="13">
        <v>29</v>
      </c>
      <c r="I31" s="12"/>
      <c r="J31" s="1" t="s">
        <v>22</v>
      </c>
      <c r="K31" s="13">
        <v>29</v>
      </c>
      <c r="L31" s="12"/>
      <c r="M31" s="7" t="s">
        <v>24</v>
      </c>
      <c r="N31" s="201">
        <v>29</v>
      </c>
      <c r="O31" s="201"/>
      <c r="P31" s="2" t="s">
        <v>21</v>
      </c>
      <c r="Q31" s="13">
        <v>29</v>
      </c>
      <c r="R31" s="162"/>
      <c r="S31" s="7" t="s">
        <v>23</v>
      </c>
      <c r="T31" s="17">
        <v>29</v>
      </c>
      <c r="U31" s="7"/>
      <c r="V31" s="7" t="s">
        <v>24</v>
      </c>
      <c r="W31" s="17">
        <v>29</v>
      </c>
      <c r="X31" s="24"/>
      <c r="Y31" s="2" t="s">
        <v>21</v>
      </c>
      <c r="Z31" s="35">
        <v>29</v>
      </c>
      <c r="AA31" s="162"/>
      <c r="AB31" s="123" t="s">
        <v>22</v>
      </c>
      <c r="AC31" s="137">
        <v>29</v>
      </c>
      <c r="AD31" s="177"/>
      <c r="AE31" s="64" t="s">
        <v>25</v>
      </c>
      <c r="AF31" s="83">
        <v>29</v>
      </c>
      <c r="AG31" s="66" t="s">
        <v>93</v>
      </c>
      <c r="AH31" s="3" t="s">
        <v>21</v>
      </c>
      <c r="AI31" s="127">
        <v>29</v>
      </c>
      <c r="AJ31" s="176" t="s">
        <v>73</v>
      </c>
    </row>
    <row r="32" spans="1:36" x14ac:dyDescent="0.25">
      <c r="A32" s="50" t="s">
        <v>22</v>
      </c>
      <c r="B32" s="13">
        <v>30</v>
      </c>
      <c r="C32" s="12"/>
      <c r="D32" s="1" t="s">
        <v>25</v>
      </c>
      <c r="E32" s="13">
        <v>30</v>
      </c>
      <c r="F32" s="12" t="s">
        <v>91</v>
      </c>
      <c r="G32" s="2" t="s">
        <v>21</v>
      </c>
      <c r="H32" s="13">
        <v>30</v>
      </c>
      <c r="I32" s="162"/>
      <c r="J32" s="7" t="s">
        <v>23</v>
      </c>
      <c r="K32" s="17">
        <v>30</v>
      </c>
      <c r="L32" s="15"/>
      <c r="M32" s="14" t="s">
        <v>25</v>
      </c>
      <c r="N32" s="18">
        <v>30</v>
      </c>
      <c r="O32" s="19"/>
      <c r="P32" s="2" t="s">
        <v>20</v>
      </c>
      <c r="Q32" s="13">
        <v>30</v>
      </c>
      <c r="R32" s="12"/>
      <c r="S32" s="25"/>
      <c r="T32" s="162"/>
      <c r="U32" s="26"/>
      <c r="V32" s="1" t="s">
        <v>25</v>
      </c>
      <c r="W32" s="13">
        <v>30</v>
      </c>
      <c r="X32" s="12" t="s">
        <v>92</v>
      </c>
      <c r="Y32" s="2" t="s">
        <v>20</v>
      </c>
      <c r="Z32" s="13">
        <v>30</v>
      </c>
      <c r="AA32" s="12"/>
      <c r="AB32" s="20" t="s">
        <v>23</v>
      </c>
      <c r="AC32" s="17">
        <v>30</v>
      </c>
      <c r="AD32" s="15"/>
      <c r="AE32" s="64" t="s">
        <v>20</v>
      </c>
      <c r="AF32" s="65">
        <v>30</v>
      </c>
      <c r="AG32" s="66" t="s">
        <v>93</v>
      </c>
      <c r="AH32" s="3" t="s">
        <v>20</v>
      </c>
      <c r="AI32" s="127">
        <v>30</v>
      </c>
      <c r="AJ32" s="176" t="s">
        <v>73</v>
      </c>
    </row>
    <row r="33" spans="1:36" ht="15" customHeight="1" thickBot="1" x14ac:dyDescent="0.3">
      <c r="A33" s="53" t="s">
        <v>23</v>
      </c>
      <c r="B33" s="54">
        <v>31</v>
      </c>
      <c r="C33" s="55"/>
      <c r="D33" s="11"/>
      <c r="E33" s="56"/>
      <c r="F33" s="57"/>
      <c r="G33" s="58" t="s">
        <v>20</v>
      </c>
      <c r="H33" s="56">
        <v>31</v>
      </c>
      <c r="I33" s="57"/>
      <c r="J33" s="58"/>
      <c r="K33" s="56"/>
      <c r="L33" s="57"/>
      <c r="M33" s="87" t="s">
        <v>20</v>
      </c>
      <c r="N33" s="88">
        <v>31</v>
      </c>
      <c r="O33" s="89"/>
      <c r="P33" s="58" t="s">
        <v>22</v>
      </c>
      <c r="Q33" s="56">
        <v>31</v>
      </c>
      <c r="R33" s="57"/>
      <c r="S33" s="59"/>
      <c r="T33" s="60"/>
      <c r="U33" s="61"/>
      <c r="V33" s="62" t="s">
        <v>20</v>
      </c>
      <c r="W33" s="56">
        <v>31</v>
      </c>
      <c r="X33" s="63"/>
      <c r="Y33" s="208"/>
      <c r="Z33" s="209"/>
      <c r="AA33" s="210"/>
      <c r="AB33" s="81" t="s">
        <v>24</v>
      </c>
      <c r="AC33" s="54">
        <v>31</v>
      </c>
      <c r="AD33" s="82"/>
      <c r="AE33" s="205"/>
      <c r="AF33" s="206"/>
      <c r="AG33" s="207"/>
      <c r="AH33" s="3" t="s">
        <v>22</v>
      </c>
      <c r="AI33" s="127">
        <v>31</v>
      </c>
      <c r="AJ33" s="176" t="s">
        <v>73</v>
      </c>
    </row>
    <row r="34" spans="1:36" ht="15" customHeight="1" x14ac:dyDescent="0.25">
      <c r="A34" s="191" t="s">
        <v>88</v>
      </c>
      <c r="B34" s="192"/>
      <c r="C34" s="192"/>
      <c r="D34" s="192"/>
      <c r="E34" s="192"/>
      <c r="F34" s="192"/>
      <c r="G34" s="171"/>
      <c r="H34" s="178" t="s">
        <v>102</v>
      </c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63"/>
      <c r="Y34" s="163"/>
      <c r="Z34" s="193" t="s">
        <v>124</v>
      </c>
      <c r="AA34" s="193"/>
      <c r="AB34" s="193"/>
      <c r="AC34" s="193"/>
      <c r="AD34" s="193"/>
      <c r="AE34" s="193"/>
      <c r="AF34" s="163"/>
      <c r="AG34" s="162"/>
      <c r="AH34" s="162"/>
      <c r="AI34" s="163"/>
      <c r="AJ34" s="180"/>
    </row>
    <row r="35" spans="1:36" ht="15" customHeight="1" x14ac:dyDescent="0.25">
      <c r="A35" s="191"/>
      <c r="B35" s="192"/>
      <c r="C35" s="192"/>
      <c r="D35" s="192"/>
      <c r="E35" s="192"/>
      <c r="F35" s="192"/>
      <c r="G35" s="171"/>
      <c r="H35" s="178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63"/>
      <c r="Y35" s="163"/>
      <c r="Z35" s="194"/>
      <c r="AA35" s="194"/>
      <c r="AB35" s="194"/>
      <c r="AC35" s="194"/>
      <c r="AD35" s="194"/>
      <c r="AE35" s="194"/>
      <c r="AF35" s="163"/>
      <c r="AG35" s="162" t="s">
        <v>128</v>
      </c>
      <c r="AH35" s="162"/>
      <c r="AI35" s="163"/>
      <c r="AJ35" s="180"/>
    </row>
    <row r="36" spans="1:36" ht="15.75" x14ac:dyDescent="0.25">
      <c r="A36" s="191"/>
      <c r="B36" s="192"/>
      <c r="C36" s="192"/>
      <c r="D36" s="192"/>
      <c r="E36" s="192"/>
      <c r="F36" s="192"/>
      <c r="G36" s="162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163"/>
      <c r="Y36" s="163"/>
      <c r="Z36" s="28"/>
      <c r="AA36" s="28"/>
      <c r="AB36" s="28"/>
      <c r="AC36" s="28"/>
      <c r="AD36" s="28"/>
      <c r="AE36" s="162"/>
      <c r="AF36" s="29"/>
      <c r="AG36" s="30"/>
      <c r="AH36" s="162"/>
      <c r="AI36" s="29"/>
      <c r="AJ36" s="181"/>
    </row>
    <row r="37" spans="1:36" ht="15" customHeight="1" x14ac:dyDescent="0.25">
      <c r="A37" s="202" t="s">
        <v>76</v>
      </c>
      <c r="B37" s="203"/>
      <c r="C37" s="203"/>
      <c r="D37" s="203"/>
      <c r="E37" s="204"/>
      <c r="F37" s="198">
        <v>24</v>
      </c>
      <c r="G37" s="199"/>
      <c r="H37" s="199"/>
      <c r="I37" s="150" t="s">
        <v>83</v>
      </c>
      <c r="J37" s="198">
        <f>F37*7.4</f>
        <v>177.60000000000002</v>
      </c>
      <c r="K37" s="199"/>
      <c r="L37" s="200"/>
      <c r="M37" s="198" t="s">
        <v>84</v>
      </c>
      <c r="N37" s="200"/>
      <c r="O37" s="90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229"/>
      <c r="AC37" s="229"/>
      <c r="AD37" s="229"/>
      <c r="AE37" s="229"/>
      <c r="AF37" s="229"/>
      <c r="AG37" s="229"/>
      <c r="AH37" s="229"/>
      <c r="AI37" s="229"/>
      <c r="AJ37" s="230"/>
    </row>
    <row r="38" spans="1:36" ht="15.75" x14ac:dyDescent="0.25">
      <c r="A38" s="195" t="s">
        <v>74</v>
      </c>
      <c r="B38" s="196"/>
      <c r="C38" s="196"/>
      <c r="D38" s="196"/>
      <c r="E38" s="197"/>
      <c r="F38" s="198">
        <v>10</v>
      </c>
      <c r="G38" s="199"/>
      <c r="H38" s="199"/>
      <c r="I38" s="150" t="s">
        <v>83</v>
      </c>
      <c r="J38" s="198">
        <f>F38*7.4</f>
        <v>74</v>
      </c>
      <c r="K38" s="199"/>
      <c r="L38" s="200"/>
      <c r="M38" s="198" t="s">
        <v>84</v>
      </c>
      <c r="N38" s="200"/>
      <c r="O38" s="91" t="s">
        <v>95</v>
      </c>
      <c r="P38" s="165"/>
      <c r="Q38" s="165"/>
      <c r="R38" s="166"/>
      <c r="S38" s="165"/>
      <c r="T38" s="165"/>
      <c r="U38" s="166"/>
      <c r="V38" s="165"/>
      <c r="W38" s="167"/>
      <c r="X38" s="182">
        <v>209</v>
      </c>
      <c r="Y38" s="169" t="s">
        <v>83</v>
      </c>
      <c r="Z38" s="170"/>
      <c r="AA38" s="167"/>
      <c r="AB38" s="227"/>
      <c r="AC38" s="227"/>
      <c r="AD38" s="227"/>
      <c r="AE38" s="227"/>
      <c r="AF38" s="227"/>
      <c r="AG38" s="227"/>
      <c r="AH38" s="227"/>
      <c r="AI38" s="227"/>
      <c r="AJ38" s="232"/>
    </row>
    <row r="39" spans="1:36" ht="15.75" x14ac:dyDescent="0.25">
      <c r="A39" s="221" t="s">
        <v>77</v>
      </c>
      <c r="B39" s="222"/>
      <c r="C39" s="222"/>
      <c r="D39" s="222"/>
      <c r="E39" s="223"/>
      <c r="F39" s="198">
        <v>199</v>
      </c>
      <c r="G39" s="199"/>
      <c r="H39" s="199"/>
      <c r="I39" s="150" t="s">
        <v>83</v>
      </c>
      <c r="J39" s="198">
        <f>F39*7.4</f>
        <v>1472.6000000000001</v>
      </c>
      <c r="K39" s="199"/>
      <c r="L39" s="200"/>
      <c r="M39" s="198" t="s">
        <v>84</v>
      </c>
      <c r="N39" s="200"/>
      <c r="O39" s="92" t="s">
        <v>96</v>
      </c>
      <c r="P39" s="165"/>
      <c r="Q39" s="165"/>
      <c r="R39" s="165"/>
      <c r="S39" s="165"/>
      <c r="T39" s="165"/>
      <c r="U39" s="166"/>
      <c r="V39" s="165"/>
      <c r="W39" s="167"/>
      <c r="X39" s="183">
        <f>J40</f>
        <v>1687.2</v>
      </c>
      <c r="Y39" s="169" t="s">
        <v>84</v>
      </c>
      <c r="Z39" s="170"/>
      <c r="AA39" s="167"/>
      <c r="AB39" s="227"/>
      <c r="AC39" s="227"/>
      <c r="AD39" s="227"/>
      <c r="AE39" s="227"/>
      <c r="AF39" s="227"/>
      <c r="AG39" s="227"/>
      <c r="AH39" s="227"/>
      <c r="AI39" s="227"/>
      <c r="AJ39" s="232"/>
    </row>
    <row r="40" spans="1:36" ht="16.5" thickBot="1" x14ac:dyDescent="0.3">
      <c r="A40" s="221" t="s">
        <v>78</v>
      </c>
      <c r="B40" s="222"/>
      <c r="C40" s="222"/>
      <c r="D40" s="222"/>
      <c r="E40" s="223"/>
      <c r="F40" s="224">
        <f>SUM(F37:H39)</f>
        <v>233</v>
      </c>
      <c r="G40" s="225"/>
      <c r="H40" s="226"/>
      <c r="I40" s="150" t="s">
        <v>83</v>
      </c>
      <c r="J40" s="198">
        <f>(F40*7.4)-37</f>
        <v>1687.2</v>
      </c>
      <c r="K40" s="199"/>
      <c r="L40" s="200"/>
      <c r="M40" s="198" t="s">
        <v>84</v>
      </c>
      <c r="N40" s="200"/>
      <c r="O40" s="93" t="s">
        <v>97</v>
      </c>
      <c r="P40" s="94"/>
      <c r="Q40" s="94"/>
      <c r="R40" s="94"/>
      <c r="S40" s="94"/>
      <c r="T40" s="94"/>
      <c r="U40" s="94"/>
      <c r="V40" s="94"/>
      <c r="W40" s="151"/>
      <c r="X40" s="134">
        <f>X39/X38</f>
        <v>8.0727272727272723</v>
      </c>
      <c r="Y40" s="95" t="s">
        <v>98</v>
      </c>
      <c r="Z40" s="96"/>
      <c r="AA40" s="151"/>
      <c r="AB40" s="217"/>
      <c r="AC40" s="217"/>
      <c r="AD40" s="217"/>
      <c r="AE40" s="217"/>
      <c r="AF40" s="217"/>
      <c r="AG40" s="217"/>
      <c r="AH40" s="217"/>
      <c r="AI40" s="217"/>
      <c r="AJ40" s="236"/>
    </row>
    <row r="41" spans="1:36" ht="15.75" thickTop="1" x14ac:dyDescent="0.25">
      <c r="A41" s="213" t="s">
        <v>79</v>
      </c>
      <c r="B41" s="214"/>
      <c r="C41" s="214"/>
      <c r="D41" s="214"/>
      <c r="E41" s="215"/>
      <c r="F41" s="216">
        <v>9</v>
      </c>
      <c r="G41" s="217"/>
      <c r="H41" s="217"/>
      <c r="I41" s="150" t="s">
        <v>83</v>
      </c>
      <c r="J41" s="228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30"/>
    </row>
    <row r="42" spans="1:36" x14ac:dyDescent="0.25">
      <c r="A42" s="213" t="s">
        <v>80</v>
      </c>
      <c r="B42" s="214"/>
      <c r="C42" s="214"/>
      <c r="D42" s="214"/>
      <c r="E42" s="215"/>
      <c r="F42" s="198">
        <v>104</v>
      </c>
      <c r="G42" s="199"/>
      <c r="H42" s="199"/>
      <c r="I42" s="150" t="s">
        <v>83</v>
      </c>
      <c r="J42" s="231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32"/>
    </row>
    <row r="43" spans="1:36" x14ac:dyDescent="0.25">
      <c r="A43" s="218" t="s">
        <v>81</v>
      </c>
      <c r="B43" s="219"/>
      <c r="C43" s="219"/>
      <c r="D43" s="219"/>
      <c r="E43" s="220"/>
      <c r="F43" s="198">
        <v>20</v>
      </c>
      <c r="G43" s="199"/>
      <c r="H43" s="199"/>
      <c r="I43" s="150" t="s">
        <v>83</v>
      </c>
      <c r="J43" s="231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32"/>
    </row>
    <row r="44" spans="1:36" ht="15.75" thickBot="1" x14ac:dyDescent="0.3">
      <c r="A44" s="211" t="s">
        <v>82</v>
      </c>
      <c r="B44" s="212"/>
      <c r="C44" s="212"/>
      <c r="D44" s="212"/>
      <c r="E44" s="212"/>
      <c r="F44" s="205">
        <f>SUM(F40+F41+F42+F43)</f>
        <v>366</v>
      </c>
      <c r="G44" s="206"/>
      <c r="H44" s="207"/>
      <c r="I44" s="173" t="s">
        <v>83</v>
      </c>
      <c r="J44" s="233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5"/>
    </row>
    <row r="45" spans="1:36" x14ac:dyDescent="0.25">
      <c r="D45" s="136">
        <v>20</v>
      </c>
      <c r="E45" s="135">
        <v>20</v>
      </c>
      <c r="F45" s="227" t="s">
        <v>94</v>
      </c>
      <c r="G45" s="227"/>
      <c r="H45" s="227"/>
    </row>
    <row r="47" spans="1:36" x14ac:dyDescent="0.25">
      <c r="C47" t="s">
        <v>101</v>
      </c>
      <c r="F47">
        <f>(366*7.4)-(F42*7.4)</f>
        <v>1938.8000000000002</v>
      </c>
    </row>
  </sheetData>
  <mergeCells count="35">
    <mergeCell ref="F45:H45"/>
    <mergeCell ref="J41:AJ44"/>
    <mergeCell ref="AB37:AJ40"/>
    <mergeCell ref="J39:L39"/>
    <mergeCell ref="M39:N39"/>
    <mergeCell ref="A40:E40"/>
    <mergeCell ref="F40:H40"/>
    <mergeCell ref="J40:L40"/>
    <mergeCell ref="M40:N40"/>
    <mergeCell ref="A39:E39"/>
    <mergeCell ref="F39:H39"/>
    <mergeCell ref="A44:E44"/>
    <mergeCell ref="F44:H44"/>
    <mergeCell ref="A41:E41"/>
    <mergeCell ref="F41:H41"/>
    <mergeCell ref="A42:E42"/>
    <mergeCell ref="F42:H42"/>
    <mergeCell ref="A43:E43"/>
    <mergeCell ref="F43:H43"/>
    <mergeCell ref="B1:AJ1"/>
    <mergeCell ref="A34:F36"/>
    <mergeCell ref="Z34:AE35"/>
    <mergeCell ref="A38:E38"/>
    <mergeCell ref="F38:H38"/>
    <mergeCell ref="J38:L38"/>
    <mergeCell ref="M38:N38"/>
    <mergeCell ref="N31:O31"/>
    <mergeCell ref="T17:U17"/>
    <mergeCell ref="T18:U18"/>
    <mergeCell ref="A37:E37"/>
    <mergeCell ref="F37:H37"/>
    <mergeCell ref="J37:L37"/>
    <mergeCell ref="M37:N37"/>
    <mergeCell ref="AE33:AG33"/>
    <mergeCell ref="Y33:AA33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5"/>
  <sheetViews>
    <sheetView topLeftCell="A7" zoomScaleNormal="100" workbookViewId="0">
      <selection activeCell="AD5" sqref="AD5"/>
    </sheetView>
  </sheetViews>
  <sheetFormatPr defaultRowHeight="15" x14ac:dyDescent="0.25"/>
  <cols>
    <col min="1" max="1" width="2.7109375" bestFit="1" customWidth="1"/>
    <col min="2" max="2" width="3.5703125" bestFit="1" customWidth="1"/>
    <col min="4" max="5" width="2.7109375" bestFit="1" customWidth="1"/>
    <col min="7" max="8" width="2.7109375" bestFit="1" customWidth="1"/>
    <col min="10" max="11" width="2.7109375" bestFit="1" customWidth="1"/>
    <col min="13" max="14" width="2.7109375" bestFit="1" customWidth="1"/>
    <col min="16" max="17" width="2.7109375" bestFit="1" customWidth="1"/>
    <col min="19" max="20" width="2.7109375" bestFit="1" customWidth="1"/>
    <col min="22" max="23" width="2.7109375" bestFit="1" customWidth="1"/>
    <col min="25" max="25" width="3.85546875" customWidth="1"/>
    <col min="26" max="26" width="2.7109375" bestFit="1" customWidth="1"/>
    <col min="28" max="28" width="2.7109375" bestFit="1" customWidth="1"/>
    <col min="29" max="29" width="3" bestFit="1" customWidth="1"/>
    <col min="31" max="32" width="2.7109375" bestFit="1" customWidth="1"/>
    <col min="34" max="35" width="2.7109375" bestFit="1" customWidth="1"/>
  </cols>
  <sheetData>
    <row r="1" spans="1:36" ht="39" x14ac:dyDescent="0.6">
      <c r="A1" s="9"/>
      <c r="B1" s="237" t="s">
        <v>85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9"/>
    </row>
    <row r="2" spans="1:36" x14ac:dyDescent="0.25">
      <c r="A2" s="50"/>
      <c r="B2" s="108"/>
      <c r="C2" s="109" t="s">
        <v>7</v>
      </c>
      <c r="D2" s="109"/>
      <c r="E2" s="110"/>
      <c r="F2" s="109" t="s">
        <v>8</v>
      </c>
      <c r="G2" s="109"/>
      <c r="H2" s="110"/>
      <c r="I2" s="109" t="s">
        <v>9</v>
      </c>
      <c r="J2" s="109"/>
      <c r="K2" s="110"/>
      <c r="L2" s="109" t="s">
        <v>10</v>
      </c>
      <c r="M2" s="109"/>
      <c r="N2" s="110"/>
      <c r="O2" s="109" t="s">
        <v>11</v>
      </c>
      <c r="P2" s="109"/>
      <c r="Q2" s="110"/>
      <c r="R2" s="109" t="s">
        <v>0</v>
      </c>
      <c r="S2" s="109"/>
      <c r="T2" s="110"/>
      <c r="U2" s="109" t="s">
        <v>1</v>
      </c>
      <c r="V2" s="109"/>
      <c r="W2" s="110"/>
      <c r="X2" s="109" t="s">
        <v>2</v>
      </c>
      <c r="Y2" s="109"/>
      <c r="Z2" s="110"/>
      <c r="AA2" s="109" t="s">
        <v>3</v>
      </c>
      <c r="AB2" s="109"/>
      <c r="AC2" s="110"/>
      <c r="AD2" s="109" t="s">
        <v>4</v>
      </c>
      <c r="AE2" s="109"/>
      <c r="AF2" s="110"/>
      <c r="AG2" s="109" t="s">
        <v>5</v>
      </c>
      <c r="AH2" s="109"/>
      <c r="AI2" s="110"/>
      <c r="AJ2" s="155" t="s">
        <v>6</v>
      </c>
    </row>
    <row r="3" spans="1:36" x14ac:dyDescent="0.25">
      <c r="A3" s="156" t="s">
        <v>23</v>
      </c>
      <c r="B3" s="111">
        <v>1</v>
      </c>
      <c r="C3" s="112"/>
      <c r="D3" s="1" t="s">
        <v>20</v>
      </c>
      <c r="E3" s="47">
        <v>1</v>
      </c>
      <c r="F3" s="46"/>
      <c r="G3" s="1" t="s">
        <v>20</v>
      </c>
      <c r="H3" s="13">
        <v>1</v>
      </c>
      <c r="I3" s="46"/>
      <c r="J3" s="8" t="s">
        <v>24</v>
      </c>
      <c r="K3" s="70">
        <v>1</v>
      </c>
      <c r="L3" s="112"/>
      <c r="M3" s="1" t="s">
        <v>20</v>
      </c>
      <c r="N3" s="13">
        <v>1</v>
      </c>
      <c r="O3" s="46"/>
      <c r="P3" s="1" t="s">
        <v>22</v>
      </c>
      <c r="Q3" s="113">
        <v>1</v>
      </c>
      <c r="R3" s="114" t="s">
        <v>12</v>
      </c>
      <c r="S3" s="46" t="s">
        <v>25</v>
      </c>
      <c r="T3" s="13">
        <v>1</v>
      </c>
      <c r="U3" s="12" t="s">
        <v>46</v>
      </c>
      <c r="V3" s="2" t="s">
        <v>25</v>
      </c>
      <c r="W3" s="13">
        <v>1</v>
      </c>
      <c r="X3" s="13" t="s">
        <v>49</v>
      </c>
      <c r="Y3" s="2" t="s">
        <v>20</v>
      </c>
      <c r="Z3" s="45">
        <v>1</v>
      </c>
      <c r="AA3" s="78" t="s">
        <v>13</v>
      </c>
      <c r="AB3" s="2" t="s">
        <v>23</v>
      </c>
      <c r="AC3" s="115">
        <v>1</v>
      </c>
      <c r="AD3" s="112"/>
      <c r="AE3" s="104" t="s">
        <v>20</v>
      </c>
      <c r="AF3" s="13">
        <v>1</v>
      </c>
      <c r="AG3" s="46"/>
      <c r="AH3" s="2" t="s">
        <v>20</v>
      </c>
      <c r="AI3" s="65">
        <v>1</v>
      </c>
      <c r="AJ3" s="157" t="s">
        <v>93</v>
      </c>
    </row>
    <row r="4" spans="1:36" x14ac:dyDescent="0.25">
      <c r="A4" s="156" t="s">
        <v>24</v>
      </c>
      <c r="B4" s="111">
        <v>2</v>
      </c>
      <c r="C4" s="112"/>
      <c r="D4" s="1" t="s">
        <v>21</v>
      </c>
      <c r="E4" s="47">
        <v>2</v>
      </c>
      <c r="F4" s="46"/>
      <c r="G4" s="1" t="s">
        <v>22</v>
      </c>
      <c r="H4" s="13">
        <v>2</v>
      </c>
      <c r="I4" s="46"/>
      <c r="J4" s="1" t="s">
        <v>25</v>
      </c>
      <c r="K4" s="13">
        <v>2</v>
      </c>
      <c r="L4" s="12" t="s">
        <v>36</v>
      </c>
      <c r="M4" s="1" t="s">
        <v>21</v>
      </c>
      <c r="N4" s="13">
        <v>2</v>
      </c>
      <c r="O4" s="46"/>
      <c r="P4" s="1" t="s">
        <v>23</v>
      </c>
      <c r="Q4" s="70">
        <v>2</v>
      </c>
      <c r="R4" s="112"/>
      <c r="S4" s="46" t="s">
        <v>20</v>
      </c>
      <c r="T4" s="13">
        <v>2</v>
      </c>
      <c r="U4" s="46"/>
      <c r="V4" s="2" t="s">
        <v>20</v>
      </c>
      <c r="W4" s="13">
        <v>2</v>
      </c>
      <c r="X4" s="46"/>
      <c r="Y4" s="2" t="s">
        <v>22</v>
      </c>
      <c r="Z4" s="45">
        <v>2</v>
      </c>
      <c r="AA4" s="78" t="s">
        <v>69</v>
      </c>
      <c r="AB4" s="2" t="s">
        <v>24</v>
      </c>
      <c r="AC4" s="115">
        <v>2</v>
      </c>
      <c r="AD4" s="112"/>
      <c r="AE4" s="104" t="s">
        <v>21</v>
      </c>
      <c r="AF4" s="13">
        <v>2</v>
      </c>
      <c r="AG4" s="46"/>
      <c r="AH4" s="2" t="s">
        <v>22</v>
      </c>
      <c r="AI4" s="65">
        <v>2</v>
      </c>
      <c r="AJ4" s="157" t="s">
        <v>93</v>
      </c>
    </row>
    <row r="5" spans="1:36" x14ac:dyDescent="0.25">
      <c r="A5" s="50" t="s">
        <v>25</v>
      </c>
      <c r="B5" s="116">
        <v>3</v>
      </c>
      <c r="C5" s="65" t="s">
        <v>93</v>
      </c>
      <c r="D5" s="1" t="s">
        <v>20</v>
      </c>
      <c r="E5" s="47">
        <v>3</v>
      </c>
      <c r="F5" s="46"/>
      <c r="G5" s="1" t="s">
        <v>23</v>
      </c>
      <c r="H5" s="70">
        <v>3</v>
      </c>
      <c r="I5" s="112"/>
      <c r="J5" s="1" t="s">
        <v>20</v>
      </c>
      <c r="K5" s="13">
        <v>3</v>
      </c>
      <c r="L5" s="46"/>
      <c r="M5" s="1" t="s">
        <v>20</v>
      </c>
      <c r="N5" s="13">
        <v>3</v>
      </c>
      <c r="O5" s="46"/>
      <c r="P5" s="1" t="s">
        <v>24</v>
      </c>
      <c r="Q5" s="70">
        <v>3</v>
      </c>
      <c r="R5" s="112"/>
      <c r="S5" s="46" t="s">
        <v>21</v>
      </c>
      <c r="T5" s="13">
        <v>3</v>
      </c>
      <c r="U5" s="46"/>
      <c r="V5" s="2" t="s">
        <v>21</v>
      </c>
      <c r="W5" s="13">
        <v>3</v>
      </c>
      <c r="X5" s="46"/>
      <c r="Y5" s="2" t="s">
        <v>23</v>
      </c>
      <c r="Z5" s="70">
        <v>3</v>
      </c>
      <c r="AA5" s="112"/>
      <c r="AB5" s="2" t="s">
        <v>25</v>
      </c>
      <c r="AC5" s="117">
        <v>3</v>
      </c>
      <c r="AD5" s="119" t="s">
        <v>15</v>
      </c>
      <c r="AE5" s="104" t="s">
        <v>20</v>
      </c>
      <c r="AF5" s="13">
        <v>3</v>
      </c>
      <c r="AG5" s="46"/>
      <c r="AH5" s="2" t="s">
        <v>23</v>
      </c>
      <c r="AI5" s="70">
        <v>3</v>
      </c>
      <c r="AJ5" s="158"/>
    </row>
    <row r="6" spans="1:36" x14ac:dyDescent="0.25">
      <c r="A6" s="50" t="s">
        <v>20</v>
      </c>
      <c r="B6" s="116">
        <v>4</v>
      </c>
      <c r="C6" s="65" t="s">
        <v>93</v>
      </c>
      <c r="D6" s="3" t="s">
        <v>22</v>
      </c>
      <c r="E6" s="118">
        <v>4</v>
      </c>
      <c r="F6" s="119"/>
      <c r="G6" s="1" t="s">
        <v>24</v>
      </c>
      <c r="H6" s="120">
        <v>4</v>
      </c>
      <c r="I6" s="121"/>
      <c r="J6" s="3" t="s">
        <v>21</v>
      </c>
      <c r="K6" s="122">
        <v>4</v>
      </c>
      <c r="L6" s="119"/>
      <c r="M6" s="3" t="s">
        <v>22</v>
      </c>
      <c r="N6" s="122">
        <v>4</v>
      </c>
      <c r="O6" s="119"/>
      <c r="P6" s="1" t="s">
        <v>25</v>
      </c>
      <c r="Q6" s="13">
        <v>4</v>
      </c>
      <c r="R6" s="12" t="s">
        <v>108</v>
      </c>
      <c r="S6" s="123" t="s">
        <v>20</v>
      </c>
      <c r="T6" s="122">
        <v>4</v>
      </c>
      <c r="U6" s="119"/>
      <c r="V6" s="123" t="s">
        <v>20</v>
      </c>
      <c r="W6" s="122">
        <v>4</v>
      </c>
      <c r="X6" s="119"/>
      <c r="Y6" s="123" t="s">
        <v>24</v>
      </c>
      <c r="Z6" s="70">
        <v>4</v>
      </c>
      <c r="AA6" s="71" t="s">
        <v>14</v>
      </c>
      <c r="AB6" s="123" t="s">
        <v>20</v>
      </c>
      <c r="AC6" s="124">
        <v>4</v>
      </c>
      <c r="AE6" s="125" t="s">
        <v>22</v>
      </c>
      <c r="AF6" s="122">
        <v>4</v>
      </c>
      <c r="AG6" s="119"/>
      <c r="AH6" s="123" t="s">
        <v>24</v>
      </c>
      <c r="AI6" s="120">
        <v>4</v>
      </c>
      <c r="AJ6" s="159"/>
    </row>
    <row r="7" spans="1:36" x14ac:dyDescent="0.25">
      <c r="A7" s="50" t="s">
        <v>21</v>
      </c>
      <c r="B7" s="116">
        <v>5</v>
      </c>
      <c r="C7" s="65" t="s">
        <v>93</v>
      </c>
      <c r="D7" s="3" t="s">
        <v>23</v>
      </c>
      <c r="E7" s="111">
        <v>5</v>
      </c>
      <c r="F7" s="126"/>
      <c r="G7" s="1" t="s">
        <v>25</v>
      </c>
      <c r="H7" s="127">
        <v>5</v>
      </c>
      <c r="I7" s="128" t="s">
        <v>33</v>
      </c>
      <c r="J7" s="3" t="s">
        <v>20</v>
      </c>
      <c r="K7" s="122">
        <v>5</v>
      </c>
      <c r="L7" s="119"/>
      <c r="M7" s="1" t="s">
        <v>23</v>
      </c>
      <c r="N7" s="70">
        <v>5</v>
      </c>
      <c r="O7" s="126"/>
      <c r="P7" s="1" t="s">
        <v>20</v>
      </c>
      <c r="Q7" s="13">
        <v>5</v>
      </c>
      <c r="R7" s="12"/>
      <c r="S7" s="123" t="s">
        <v>22</v>
      </c>
      <c r="T7" s="122">
        <v>5</v>
      </c>
      <c r="U7" s="119"/>
      <c r="V7" s="3" t="s">
        <v>22</v>
      </c>
      <c r="W7" s="122">
        <v>5</v>
      </c>
      <c r="X7" s="119"/>
      <c r="Y7" s="2" t="s">
        <v>25</v>
      </c>
      <c r="Z7" s="45">
        <v>5</v>
      </c>
      <c r="AA7" s="76" t="s">
        <v>55</v>
      </c>
      <c r="AB7" s="123" t="s">
        <v>21</v>
      </c>
      <c r="AC7" s="124">
        <v>5</v>
      </c>
      <c r="AD7" s="119"/>
      <c r="AE7" s="125" t="s">
        <v>23</v>
      </c>
      <c r="AF7" s="70">
        <v>5</v>
      </c>
      <c r="AG7" s="126"/>
      <c r="AH7" s="1" t="s">
        <v>25</v>
      </c>
      <c r="AI7" s="18">
        <v>5</v>
      </c>
      <c r="AJ7" s="80" t="s">
        <v>75</v>
      </c>
    </row>
    <row r="8" spans="1:36" x14ac:dyDescent="0.25">
      <c r="A8" s="50" t="s">
        <v>20</v>
      </c>
      <c r="B8" s="116">
        <v>6</v>
      </c>
      <c r="C8" s="65" t="s">
        <v>93</v>
      </c>
      <c r="D8" s="3" t="s">
        <v>24</v>
      </c>
      <c r="E8" s="129">
        <v>6</v>
      </c>
      <c r="F8" s="121"/>
      <c r="G8" s="1" t="s">
        <v>20</v>
      </c>
      <c r="H8" s="127">
        <v>6</v>
      </c>
      <c r="I8" s="128"/>
      <c r="J8" s="3" t="s">
        <v>22</v>
      </c>
      <c r="K8" s="122">
        <v>6</v>
      </c>
      <c r="L8" s="119"/>
      <c r="M8" s="1" t="s">
        <v>24</v>
      </c>
      <c r="N8" s="120">
        <v>6</v>
      </c>
      <c r="O8" s="121"/>
      <c r="P8" s="1" t="s">
        <v>21</v>
      </c>
      <c r="Q8" s="13">
        <v>6</v>
      </c>
      <c r="R8" s="12"/>
      <c r="S8" s="123" t="s">
        <v>23</v>
      </c>
      <c r="T8" s="70">
        <v>6</v>
      </c>
      <c r="U8" s="126"/>
      <c r="V8" s="3" t="s">
        <v>23</v>
      </c>
      <c r="W8" s="70">
        <v>6</v>
      </c>
      <c r="X8" s="126"/>
      <c r="Y8" s="2" t="s">
        <v>20</v>
      </c>
      <c r="Z8" s="127">
        <v>6</v>
      </c>
      <c r="AA8" s="128"/>
      <c r="AB8" s="123" t="s">
        <v>20</v>
      </c>
      <c r="AC8" s="124">
        <v>6</v>
      </c>
      <c r="AD8" s="119"/>
      <c r="AE8" s="125" t="s">
        <v>24</v>
      </c>
      <c r="AF8" s="120">
        <v>6</v>
      </c>
      <c r="AG8" s="121"/>
      <c r="AH8" s="1" t="s">
        <v>20</v>
      </c>
      <c r="AI8" s="18">
        <v>6</v>
      </c>
      <c r="AJ8" s="80" t="s">
        <v>75</v>
      </c>
    </row>
    <row r="9" spans="1:36" x14ac:dyDescent="0.25">
      <c r="A9" s="50" t="s">
        <v>22</v>
      </c>
      <c r="B9" s="116">
        <v>7</v>
      </c>
      <c r="C9" s="65" t="s">
        <v>93</v>
      </c>
      <c r="D9" s="1" t="s">
        <v>25</v>
      </c>
      <c r="E9" s="130">
        <v>7</v>
      </c>
      <c r="F9" s="128" t="s">
        <v>30</v>
      </c>
      <c r="G9" s="1" t="s">
        <v>21</v>
      </c>
      <c r="H9" s="127">
        <v>7</v>
      </c>
      <c r="I9" s="128"/>
      <c r="J9" s="3" t="s">
        <v>23</v>
      </c>
      <c r="K9" s="70">
        <v>7</v>
      </c>
      <c r="L9" s="126"/>
      <c r="M9" s="1" t="s">
        <v>25</v>
      </c>
      <c r="N9" s="127">
        <v>7</v>
      </c>
      <c r="O9" s="128" t="s">
        <v>41</v>
      </c>
      <c r="P9" s="1" t="s">
        <v>20</v>
      </c>
      <c r="Q9" s="122">
        <v>7</v>
      </c>
      <c r="R9" s="119"/>
      <c r="S9" s="123" t="s">
        <v>24</v>
      </c>
      <c r="T9" s="120">
        <v>7</v>
      </c>
      <c r="U9" s="121"/>
      <c r="V9" s="3" t="s">
        <v>24</v>
      </c>
      <c r="W9" s="120">
        <v>7</v>
      </c>
      <c r="X9" s="121"/>
      <c r="Y9" s="2" t="s">
        <v>21</v>
      </c>
      <c r="Z9" s="127">
        <v>7</v>
      </c>
      <c r="AA9" s="128"/>
      <c r="AB9" s="123" t="s">
        <v>22</v>
      </c>
      <c r="AC9" s="124">
        <v>7</v>
      </c>
      <c r="AD9" s="119"/>
      <c r="AE9" s="104" t="s">
        <v>25</v>
      </c>
      <c r="AF9" s="127">
        <v>7</v>
      </c>
      <c r="AG9" s="128" t="s">
        <v>65</v>
      </c>
      <c r="AH9" s="1" t="s">
        <v>21</v>
      </c>
      <c r="AI9" s="18">
        <v>7</v>
      </c>
      <c r="AJ9" s="80" t="s">
        <v>75</v>
      </c>
    </row>
    <row r="10" spans="1:36" x14ac:dyDescent="0.25">
      <c r="A10" s="156" t="s">
        <v>23</v>
      </c>
      <c r="B10" s="111">
        <v>8</v>
      </c>
      <c r="C10" s="126"/>
      <c r="D10" s="1" t="s">
        <v>20</v>
      </c>
      <c r="E10" s="47">
        <v>8</v>
      </c>
      <c r="F10" s="119"/>
      <c r="G10" s="1" t="s">
        <v>20</v>
      </c>
      <c r="H10" s="13">
        <v>8</v>
      </c>
      <c r="I10" s="128"/>
      <c r="J10" s="3" t="s">
        <v>24</v>
      </c>
      <c r="K10" s="70">
        <v>8</v>
      </c>
      <c r="L10" s="121"/>
      <c r="M10" s="1" t="s">
        <v>20</v>
      </c>
      <c r="N10" s="13">
        <v>8</v>
      </c>
      <c r="O10" s="119"/>
      <c r="P10" s="1" t="s">
        <v>22</v>
      </c>
      <c r="Q10" s="13">
        <v>8</v>
      </c>
      <c r="R10" s="119"/>
      <c r="S10" s="1" t="s">
        <v>25</v>
      </c>
      <c r="T10" s="13">
        <v>8</v>
      </c>
      <c r="U10" s="128" t="s">
        <v>47</v>
      </c>
      <c r="V10" s="1" t="s">
        <v>25</v>
      </c>
      <c r="W10" s="13">
        <v>8</v>
      </c>
      <c r="X10" s="128" t="s">
        <v>50</v>
      </c>
      <c r="Y10" s="1" t="s">
        <v>20</v>
      </c>
      <c r="Z10" s="127">
        <v>8</v>
      </c>
      <c r="AA10" s="128"/>
      <c r="AB10" s="123" t="s">
        <v>23</v>
      </c>
      <c r="AC10" s="115">
        <v>8</v>
      </c>
      <c r="AD10" s="126"/>
      <c r="AE10" s="104" t="s">
        <v>20</v>
      </c>
      <c r="AF10" s="13">
        <v>8</v>
      </c>
      <c r="AG10" s="12"/>
      <c r="AH10" s="1" t="s">
        <v>20</v>
      </c>
      <c r="AI10" s="18">
        <v>8</v>
      </c>
      <c r="AJ10" s="80" t="s">
        <v>75</v>
      </c>
    </row>
    <row r="11" spans="1:36" x14ac:dyDescent="0.25">
      <c r="A11" s="156" t="s">
        <v>24</v>
      </c>
      <c r="B11" s="129">
        <v>9</v>
      </c>
      <c r="C11" s="121"/>
      <c r="D11" s="1" t="s">
        <v>21</v>
      </c>
      <c r="E11" s="47">
        <v>9</v>
      </c>
      <c r="F11" s="119"/>
      <c r="G11" s="1" t="s">
        <v>22</v>
      </c>
      <c r="H11" s="13">
        <v>9</v>
      </c>
      <c r="I11" s="128"/>
      <c r="J11" s="1" t="s">
        <v>25</v>
      </c>
      <c r="K11" s="13">
        <v>9</v>
      </c>
      <c r="L11" s="128" t="s">
        <v>37</v>
      </c>
      <c r="M11" s="1" t="s">
        <v>21</v>
      </c>
      <c r="N11" s="13">
        <v>9</v>
      </c>
      <c r="O11" s="119"/>
      <c r="P11" s="1" t="s">
        <v>23</v>
      </c>
      <c r="Q11" s="70">
        <v>9</v>
      </c>
      <c r="R11" s="126"/>
      <c r="S11" s="1" t="s">
        <v>20</v>
      </c>
      <c r="T11" s="13">
        <v>9</v>
      </c>
      <c r="U11" s="119"/>
      <c r="V11" s="1" t="s">
        <v>20</v>
      </c>
      <c r="W11" s="13">
        <v>9</v>
      </c>
      <c r="X11" s="119"/>
      <c r="Y11" s="1" t="s">
        <v>22</v>
      </c>
      <c r="Z11" s="127">
        <v>9</v>
      </c>
      <c r="AA11" s="128"/>
      <c r="AB11" s="123" t="s">
        <v>24</v>
      </c>
      <c r="AC11" s="115">
        <v>9</v>
      </c>
      <c r="AD11" s="121"/>
      <c r="AE11" s="104" t="s">
        <v>21</v>
      </c>
      <c r="AF11" s="13">
        <v>9</v>
      </c>
      <c r="AG11" s="119"/>
      <c r="AH11" s="1" t="s">
        <v>22</v>
      </c>
      <c r="AI11" s="18">
        <v>9</v>
      </c>
      <c r="AJ11" s="80" t="s">
        <v>75</v>
      </c>
    </row>
    <row r="12" spans="1:36" x14ac:dyDescent="0.25">
      <c r="A12" s="50" t="s">
        <v>25</v>
      </c>
      <c r="B12" s="47">
        <v>10</v>
      </c>
      <c r="C12" s="12" t="s">
        <v>103</v>
      </c>
      <c r="D12" s="1" t="s">
        <v>20</v>
      </c>
      <c r="E12" s="47">
        <v>10</v>
      </c>
      <c r="F12" s="119"/>
      <c r="G12" s="1" t="s">
        <v>23</v>
      </c>
      <c r="H12" s="70">
        <v>10</v>
      </c>
      <c r="I12" s="126"/>
      <c r="J12" s="1" t="s">
        <v>20</v>
      </c>
      <c r="K12" s="13">
        <v>10</v>
      </c>
      <c r="L12" s="119"/>
      <c r="M12" s="1" t="s">
        <v>20</v>
      </c>
      <c r="N12" s="13">
        <v>10</v>
      </c>
      <c r="O12" s="119"/>
      <c r="P12" s="1" t="s">
        <v>24</v>
      </c>
      <c r="Q12" s="70">
        <v>10</v>
      </c>
      <c r="R12" s="121"/>
      <c r="S12" s="1" t="s">
        <v>21</v>
      </c>
      <c r="T12" s="13">
        <v>10</v>
      </c>
      <c r="U12" s="119"/>
      <c r="V12" s="1" t="s">
        <v>21</v>
      </c>
      <c r="W12" s="13">
        <v>10</v>
      </c>
      <c r="X12" s="119"/>
      <c r="Y12" s="1" t="s">
        <v>23</v>
      </c>
      <c r="Z12" s="70">
        <v>10</v>
      </c>
      <c r="AA12" s="126"/>
      <c r="AB12" s="1" t="s">
        <v>25</v>
      </c>
      <c r="AC12" s="117">
        <v>10</v>
      </c>
      <c r="AD12" s="128" t="s">
        <v>60</v>
      </c>
      <c r="AE12" s="104" t="s">
        <v>20</v>
      </c>
      <c r="AF12" s="13">
        <v>10</v>
      </c>
      <c r="AG12" s="119"/>
      <c r="AH12" s="1" t="s">
        <v>23</v>
      </c>
      <c r="AI12" s="70">
        <v>10</v>
      </c>
      <c r="AJ12" s="160"/>
    </row>
    <row r="13" spans="1:36" x14ac:dyDescent="0.25">
      <c r="A13" s="50" t="s">
        <v>20</v>
      </c>
      <c r="B13" s="47">
        <v>11</v>
      </c>
      <c r="C13" s="12"/>
      <c r="D13" s="1" t="s">
        <v>22</v>
      </c>
      <c r="E13" s="118">
        <v>11</v>
      </c>
      <c r="F13" s="119"/>
      <c r="G13" s="1" t="s">
        <v>24</v>
      </c>
      <c r="H13" s="120">
        <v>11</v>
      </c>
      <c r="I13" s="126"/>
      <c r="J13" s="1" t="s">
        <v>21</v>
      </c>
      <c r="K13" s="122">
        <v>11</v>
      </c>
      <c r="L13" s="119"/>
      <c r="M13" s="1" t="s">
        <v>22</v>
      </c>
      <c r="N13" s="122">
        <v>11</v>
      </c>
      <c r="O13" s="119"/>
      <c r="P13" s="1" t="s">
        <v>25</v>
      </c>
      <c r="Q13" s="13">
        <v>11</v>
      </c>
      <c r="R13" s="128" t="s">
        <v>43</v>
      </c>
      <c r="S13" s="1" t="s">
        <v>20</v>
      </c>
      <c r="T13" s="122">
        <v>11</v>
      </c>
      <c r="U13" s="119"/>
      <c r="V13" s="1" t="s">
        <v>20</v>
      </c>
      <c r="W13" s="122">
        <v>11</v>
      </c>
      <c r="X13" s="119"/>
      <c r="Y13" s="1" t="s">
        <v>24</v>
      </c>
      <c r="Z13" s="120">
        <v>11</v>
      </c>
      <c r="AA13" s="121"/>
      <c r="AB13" s="1" t="s">
        <v>20</v>
      </c>
      <c r="AC13" s="124">
        <v>11</v>
      </c>
      <c r="AD13" s="119"/>
      <c r="AE13" s="104" t="s">
        <v>22</v>
      </c>
      <c r="AF13" s="122">
        <v>11</v>
      </c>
      <c r="AG13" s="119"/>
      <c r="AH13" s="1" t="s">
        <v>24</v>
      </c>
      <c r="AI13" s="70">
        <v>11</v>
      </c>
      <c r="AJ13" s="160"/>
    </row>
    <row r="14" spans="1:36" x14ac:dyDescent="0.25">
      <c r="A14" s="50" t="s">
        <v>21</v>
      </c>
      <c r="B14" s="47">
        <v>12</v>
      </c>
      <c r="C14" s="12"/>
      <c r="D14" s="1" t="s">
        <v>23</v>
      </c>
      <c r="E14" s="111">
        <v>12</v>
      </c>
      <c r="F14" s="126"/>
      <c r="G14" s="1" t="s">
        <v>25</v>
      </c>
      <c r="H14" s="105">
        <v>12</v>
      </c>
      <c r="I14" s="106" t="s">
        <v>76</v>
      </c>
      <c r="J14" s="1" t="s">
        <v>20</v>
      </c>
      <c r="K14" s="122">
        <v>12</v>
      </c>
      <c r="L14" s="119"/>
      <c r="M14" s="1" t="s">
        <v>23</v>
      </c>
      <c r="N14" s="70">
        <v>12</v>
      </c>
      <c r="O14" s="126"/>
      <c r="P14" s="1" t="s">
        <v>20</v>
      </c>
      <c r="Q14" s="13">
        <v>12</v>
      </c>
      <c r="R14" s="128"/>
      <c r="S14" s="1" t="s">
        <v>22</v>
      </c>
      <c r="T14" s="122">
        <v>12</v>
      </c>
      <c r="U14" s="119"/>
      <c r="V14" s="1" t="s">
        <v>22</v>
      </c>
      <c r="W14" s="122">
        <v>12</v>
      </c>
      <c r="X14" s="119"/>
      <c r="Y14" s="1" t="s">
        <v>25</v>
      </c>
      <c r="Z14" s="127">
        <v>12</v>
      </c>
      <c r="AA14" s="128" t="s">
        <v>59</v>
      </c>
      <c r="AB14" s="1" t="s">
        <v>21</v>
      </c>
      <c r="AC14" s="124">
        <v>12</v>
      </c>
      <c r="AD14" s="119"/>
      <c r="AE14" s="104" t="s">
        <v>23</v>
      </c>
      <c r="AF14" s="70">
        <v>12</v>
      </c>
      <c r="AG14" s="126"/>
      <c r="AH14" s="1" t="s">
        <v>25</v>
      </c>
      <c r="AI14" s="18">
        <v>12</v>
      </c>
      <c r="AJ14" s="80" t="s">
        <v>75</v>
      </c>
    </row>
    <row r="15" spans="1:36" x14ac:dyDescent="0.25">
      <c r="A15" s="50" t="s">
        <v>20</v>
      </c>
      <c r="B15" s="47">
        <v>13</v>
      </c>
      <c r="C15" s="12"/>
      <c r="D15" s="1" t="s">
        <v>24</v>
      </c>
      <c r="E15" s="129">
        <v>13</v>
      </c>
      <c r="F15" s="121"/>
      <c r="G15" s="1" t="s">
        <v>20</v>
      </c>
      <c r="H15" s="105">
        <v>13</v>
      </c>
      <c r="I15" s="106" t="s">
        <v>76</v>
      </c>
      <c r="J15" s="1" t="s">
        <v>22</v>
      </c>
      <c r="K15" s="122">
        <v>13</v>
      </c>
      <c r="L15" s="119"/>
      <c r="M15" s="1" t="s">
        <v>24</v>
      </c>
      <c r="N15" s="120">
        <v>13</v>
      </c>
      <c r="O15" s="121"/>
      <c r="P15" s="1" t="s">
        <v>21</v>
      </c>
      <c r="Q15" s="13">
        <v>13</v>
      </c>
      <c r="R15" s="128"/>
      <c r="S15" s="1" t="s">
        <v>23</v>
      </c>
      <c r="T15" s="70">
        <v>13</v>
      </c>
      <c r="U15" s="126"/>
      <c r="V15" s="1" t="s">
        <v>23</v>
      </c>
      <c r="W15" s="70">
        <v>13</v>
      </c>
      <c r="X15" s="126"/>
      <c r="Y15" s="1" t="s">
        <v>20</v>
      </c>
      <c r="Z15" s="127">
        <v>13</v>
      </c>
      <c r="AA15" s="128"/>
      <c r="AB15" s="1" t="s">
        <v>20</v>
      </c>
      <c r="AC15" s="131">
        <v>13</v>
      </c>
      <c r="AD15" s="76" t="s">
        <v>16</v>
      </c>
      <c r="AE15" s="104" t="s">
        <v>24</v>
      </c>
      <c r="AF15" s="120">
        <v>13</v>
      </c>
      <c r="AG15" s="121"/>
      <c r="AH15" s="1" t="s">
        <v>20</v>
      </c>
      <c r="AI15" s="18">
        <v>13</v>
      </c>
      <c r="AJ15" s="80" t="s">
        <v>75</v>
      </c>
    </row>
    <row r="16" spans="1:36" x14ac:dyDescent="0.25">
      <c r="A16" s="50" t="s">
        <v>22</v>
      </c>
      <c r="B16" s="47">
        <v>14</v>
      </c>
      <c r="C16" s="12"/>
      <c r="D16" s="1" t="s">
        <v>25</v>
      </c>
      <c r="E16" s="130">
        <v>14</v>
      </c>
      <c r="F16" s="128" t="s">
        <v>104</v>
      </c>
      <c r="G16" s="1" t="s">
        <v>21</v>
      </c>
      <c r="H16" s="105">
        <v>14</v>
      </c>
      <c r="I16" s="106" t="s">
        <v>76</v>
      </c>
      <c r="J16" s="1" t="s">
        <v>23</v>
      </c>
      <c r="K16" s="70">
        <v>14</v>
      </c>
      <c r="L16" s="126"/>
      <c r="M16" s="1" t="s">
        <v>25</v>
      </c>
      <c r="N16" s="127">
        <v>14</v>
      </c>
      <c r="O16" s="128" t="s">
        <v>42</v>
      </c>
      <c r="P16" s="1" t="s">
        <v>20</v>
      </c>
      <c r="Q16" s="13">
        <v>14</v>
      </c>
      <c r="R16" s="128"/>
      <c r="S16" s="1" t="s">
        <v>24</v>
      </c>
      <c r="T16" s="120">
        <v>14</v>
      </c>
      <c r="U16" s="121"/>
      <c r="V16" s="1" t="s">
        <v>24</v>
      </c>
      <c r="W16" s="120">
        <v>14</v>
      </c>
      <c r="X16" s="121"/>
      <c r="Y16" s="1" t="s">
        <v>21</v>
      </c>
      <c r="Z16" s="127">
        <v>14</v>
      </c>
      <c r="AA16" s="128"/>
      <c r="AB16" s="1" t="s">
        <v>22</v>
      </c>
      <c r="AC16" s="132">
        <v>14</v>
      </c>
      <c r="AD16" s="106" t="s">
        <v>73</v>
      </c>
      <c r="AE16" s="104" t="s">
        <v>25</v>
      </c>
      <c r="AF16" s="127">
        <v>14</v>
      </c>
      <c r="AG16" s="128" t="s">
        <v>66</v>
      </c>
      <c r="AH16" s="1" t="s">
        <v>21</v>
      </c>
      <c r="AI16" s="18">
        <v>14</v>
      </c>
      <c r="AJ16" s="80" t="s">
        <v>75</v>
      </c>
    </row>
    <row r="17" spans="1:36" x14ac:dyDescent="0.25">
      <c r="A17" s="156" t="s">
        <v>23</v>
      </c>
      <c r="B17" s="133">
        <v>15</v>
      </c>
      <c r="C17" s="126"/>
      <c r="D17" s="1" t="s">
        <v>20</v>
      </c>
      <c r="E17" s="47">
        <v>15</v>
      </c>
      <c r="F17" s="119"/>
      <c r="G17" s="1" t="s">
        <v>20</v>
      </c>
      <c r="H17" s="105">
        <v>15</v>
      </c>
      <c r="I17" s="106" t="s">
        <v>76</v>
      </c>
      <c r="J17" s="1" t="s">
        <v>24</v>
      </c>
      <c r="K17" s="70">
        <v>15</v>
      </c>
      <c r="L17" s="121"/>
      <c r="M17" s="1" t="s">
        <v>20</v>
      </c>
      <c r="N17" s="13">
        <v>15</v>
      </c>
      <c r="O17" s="119"/>
      <c r="P17" s="1" t="s">
        <v>22</v>
      </c>
      <c r="Q17" s="13">
        <v>15</v>
      </c>
      <c r="R17" s="128"/>
      <c r="S17" s="1" t="s">
        <v>25</v>
      </c>
      <c r="T17" s="18">
        <v>15</v>
      </c>
      <c r="U17" s="19" t="s">
        <v>75</v>
      </c>
      <c r="V17" s="1" t="s">
        <v>25</v>
      </c>
      <c r="W17" s="13">
        <v>15</v>
      </c>
      <c r="X17" s="128" t="s">
        <v>51</v>
      </c>
      <c r="Y17" s="1" t="s">
        <v>20</v>
      </c>
      <c r="Z17" s="127">
        <v>15</v>
      </c>
      <c r="AA17" s="128"/>
      <c r="AB17" s="1" t="s">
        <v>23</v>
      </c>
      <c r="AC17" s="115">
        <v>15</v>
      </c>
      <c r="AD17" s="121"/>
      <c r="AE17" s="104" t="s">
        <v>20</v>
      </c>
      <c r="AF17" s="13">
        <v>15</v>
      </c>
      <c r="AG17" s="128"/>
      <c r="AH17" s="1" t="s">
        <v>20</v>
      </c>
      <c r="AI17" s="18">
        <v>15</v>
      </c>
      <c r="AJ17" s="80" t="s">
        <v>75</v>
      </c>
    </row>
    <row r="18" spans="1:36" x14ac:dyDescent="0.25">
      <c r="A18" s="156" t="s">
        <v>24</v>
      </c>
      <c r="B18" s="133">
        <v>16</v>
      </c>
      <c r="C18" s="121"/>
      <c r="D18" s="1" t="s">
        <v>21</v>
      </c>
      <c r="E18" s="47">
        <v>16</v>
      </c>
      <c r="F18" s="119"/>
      <c r="G18" s="1" t="s">
        <v>22</v>
      </c>
      <c r="H18" s="105">
        <v>16</v>
      </c>
      <c r="I18" s="106" t="s">
        <v>76</v>
      </c>
      <c r="J18" s="1" t="s">
        <v>25</v>
      </c>
      <c r="K18" s="13">
        <v>16</v>
      </c>
      <c r="L18" s="128" t="s">
        <v>38</v>
      </c>
      <c r="M18" s="1" t="s">
        <v>21</v>
      </c>
      <c r="N18" s="13">
        <v>16</v>
      </c>
      <c r="O18" s="119"/>
      <c r="P18" s="1" t="s">
        <v>23</v>
      </c>
      <c r="Q18" s="70">
        <v>16</v>
      </c>
      <c r="R18" s="126"/>
      <c r="S18" s="1" t="s">
        <v>20</v>
      </c>
      <c r="T18" s="18">
        <v>16</v>
      </c>
      <c r="U18" s="19" t="s">
        <v>75</v>
      </c>
      <c r="V18" s="1" t="s">
        <v>20</v>
      </c>
      <c r="W18" s="13">
        <v>16</v>
      </c>
      <c r="X18" s="119"/>
      <c r="Y18" s="1" t="s">
        <v>22</v>
      </c>
      <c r="Z18" s="127">
        <v>16</v>
      </c>
      <c r="AA18" s="128"/>
      <c r="AB18" s="1" t="s">
        <v>24</v>
      </c>
      <c r="AC18" s="115">
        <v>16</v>
      </c>
      <c r="AD18" s="121"/>
      <c r="AE18" s="104" t="s">
        <v>21</v>
      </c>
      <c r="AF18" s="13">
        <v>16</v>
      </c>
      <c r="AG18" s="128"/>
      <c r="AH18" s="1" t="s">
        <v>22</v>
      </c>
      <c r="AI18" s="18">
        <v>16</v>
      </c>
      <c r="AJ18" s="80" t="s">
        <v>75</v>
      </c>
    </row>
    <row r="19" spans="1:36" x14ac:dyDescent="0.25">
      <c r="A19" s="50" t="s">
        <v>25</v>
      </c>
      <c r="B19" s="47">
        <v>17</v>
      </c>
      <c r="C19" s="128" t="s">
        <v>27</v>
      </c>
      <c r="D19" s="1" t="s">
        <v>20</v>
      </c>
      <c r="E19" s="47">
        <v>17</v>
      </c>
      <c r="F19" s="119"/>
      <c r="G19" s="1" t="s">
        <v>23</v>
      </c>
      <c r="H19" s="70">
        <v>17</v>
      </c>
      <c r="I19" s="126"/>
      <c r="J19" s="1" t="s">
        <v>20</v>
      </c>
      <c r="K19" s="13">
        <v>17</v>
      </c>
      <c r="L19" s="119"/>
      <c r="M19" s="1" t="s">
        <v>20</v>
      </c>
      <c r="N19" s="13">
        <v>17</v>
      </c>
      <c r="O19" s="119"/>
      <c r="P19" s="1" t="s">
        <v>24</v>
      </c>
      <c r="Q19" s="70">
        <v>17</v>
      </c>
      <c r="R19" s="121"/>
      <c r="S19" s="1" t="s">
        <v>21</v>
      </c>
      <c r="T19" s="18">
        <v>17</v>
      </c>
      <c r="U19" s="19" t="s">
        <v>75</v>
      </c>
      <c r="V19" s="1" t="s">
        <v>21</v>
      </c>
      <c r="W19" s="13">
        <v>17</v>
      </c>
      <c r="X19" s="119"/>
      <c r="Y19" s="1" t="s">
        <v>23</v>
      </c>
      <c r="Z19" s="120">
        <v>17</v>
      </c>
      <c r="AA19" s="121"/>
      <c r="AB19" s="1" t="s">
        <v>25</v>
      </c>
      <c r="AC19" s="117">
        <v>17</v>
      </c>
      <c r="AD19" s="128" t="s">
        <v>61</v>
      </c>
      <c r="AE19" s="104" t="s">
        <v>20</v>
      </c>
      <c r="AF19" s="13">
        <v>17</v>
      </c>
      <c r="AG19" s="128"/>
      <c r="AH19" s="1" t="s">
        <v>23</v>
      </c>
      <c r="AI19" s="70">
        <v>17</v>
      </c>
      <c r="AJ19" s="160" t="s">
        <v>75</v>
      </c>
    </row>
    <row r="20" spans="1:36" x14ac:dyDescent="0.25">
      <c r="A20" s="50" t="s">
        <v>20</v>
      </c>
      <c r="B20" s="47">
        <v>18</v>
      </c>
      <c r="C20" s="119"/>
      <c r="D20" s="1" t="s">
        <v>22</v>
      </c>
      <c r="E20" s="118">
        <v>18</v>
      </c>
      <c r="F20" s="119"/>
      <c r="G20" s="1" t="s">
        <v>24</v>
      </c>
      <c r="H20" s="120">
        <v>18</v>
      </c>
      <c r="I20" s="126"/>
      <c r="J20" s="1" t="s">
        <v>21</v>
      </c>
      <c r="K20" s="122">
        <v>18</v>
      </c>
      <c r="L20" s="119"/>
      <c r="M20" s="1" t="s">
        <v>22</v>
      </c>
      <c r="N20" s="122">
        <v>18</v>
      </c>
      <c r="O20" s="119"/>
      <c r="P20" s="1" t="s">
        <v>25</v>
      </c>
      <c r="Q20" s="13">
        <v>18</v>
      </c>
      <c r="R20" s="128" t="s">
        <v>44</v>
      </c>
      <c r="S20" s="1" t="s">
        <v>20</v>
      </c>
      <c r="T20" s="18">
        <v>18</v>
      </c>
      <c r="U20" s="19" t="s">
        <v>75</v>
      </c>
      <c r="V20" s="1" t="s">
        <v>20</v>
      </c>
      <c r="W20" s="122">
        <v>18</v>
      </c>
      <c r="X20" s="119"/>
      <c r="Y20" s="1" t="s">
        <v>24</v>
      </c>
      <c r="Z20" s="120">
        <v>18</v>
      </c>
      <c r="AA20" s="121"/>
      <c r="AB20" s="1" t="s">
        <v>20</v>
      </c>
      <c r="AC20" s="124">
        <v>18</v>
      </c>
      <c r="AD20" s="119"/>
      <c r="AE20" s="104" t="s">
        <v>22</v>
      </c>
      <c r="AF20" s="122">
        <v>18</v>
      </c>
      <c r="AG20" s="128"/>
      <c r="AH20" s="1" t="s">
        <v>24</v>
      </c>
      <c r="AI20" s="70">
        <v>18</v>
      </c>
      <c r="AJ20" s="160" t="s">
        <v>75</v>
      </c>
    </row>
    <row r="21" spans="1:36" x14ac:dyDescent="0.25">
      <c r="A21" s="50" t="s">
        <v>21</v>
      </c>
      <c r="B21" s="47">
        <v>19</v>
      </c>
      <c r="C21" s="119"/>
      <c r="D21" s="1" t="s">
        <v>23</v>
      </c>
      <c r="E21" s="111">
        <v>19</v>
      </c>
      <c r="F21" s="126"/>
      <c r="G21" s="1" t="s">
        <v>25</v>
      </c>
      <c r="H21" s="127">
        <v>19</v>
      </c>
      <c r="I21" s="128" t="s">
        <v>34</v>
      </c>
      <c r="J21" s="1" t="s">
        <v>20</v>
      </c>
      <c r="K21" s="122">
        <v>19</v>
      </c>
      <c r="L21" s="119"/>
      <c r="M21" s="1" t="s">
        <v>23</v>
      </c>
      <c r="N21" s="70">
        <v>19</v>
      </c>
      <c r="O21" s="126"/>
      <c r="P21" s="1" t="s">
        <v>20</v>
      </c>
      <c r="Q21" s="13">
        <v>19</v>
      </c>
      <c r="R21" s="128"/>
      <c r="S21" s="1" t="s">
        <v>22</v>
      </c>
      <c r="T21" s="18">
        <v>19</v>
      </c>
      <c r="U21" s="19" t="s">
        <v>75</v>
      </c>
      <c r="V21" s="1" t="s">
        <v>22</v>
      </c>
      <c r="W21" s="122">
        <v>19</v>
      </c>
      <c r="X21" s="119"/>
      <c r="Y21" s="1" t="s">
        <v>25</v>
      </c>
      <c r="Z21" s="127">
        <v>19</v>
      </c>
      <c r="AA21" s="128" t="s">
        <v>58</v>
      </c>
      <c r="AB21" s="1" t="s">
        <v>21</v>
      </c>
      <c r="AC21" s="124">
        <v>19</v>
      </c>
      <c r="AD21" s="119"/>
      <c r="AE21" s="104" t="s">
        <v>23</v>
      </c>
      <c r="AF21" s="70">
        <v>19</v>
      </c>
      <c r="AG21" s="126"/>
      <c r="AH21" s="1" t="s">
        <v>25</v>
      </c>
      <c r="AI21" s="18">
        <v>19</v>
      </c>
      <c r="AJ21" s="80" t="s">
        <v>75</v>
      </c>
    </row>
    <row r="22" spans="1:36" x14ac:dyDescent="0.25">
      <c r="A22" s="50" t="s">
        <v>20</v>
      </c>
      <c r="B22" s="47">
        <v>20</v>
      </c>
      <c r="C22" s="119"/>
      <c r="D22" s="1" t="s">
        <v>24</v>
      </c>
      <c r="E22" s="129">
        <v>20</v>
      </c>
      <c r="F22" s="121"/>
      <c r="G22" s="1" t="s">
        <v>20</v>
      </c>
      <c r="H22" s="127">
        <v>20</v>
      </c>
      <c r="I22" s="128"/>
      <c r="J22" s="1" t="s">
        <v>22</v>
      </c>
      <c r="K22" s="122">
        <v>20</v>
      </c>
      <c r="L22" s="119"/>
      <c r="M22" s="1" t="s">
        <v>24</v>
      </c>
      <c r="N22" s="120">
        <v>20</v>
      </c>
      <c r="O22" s="121"/>
      <c r="P22" s="1" t="s">
        <v>21</v>
      </c>
      <c r="Q22" s="13">
        <v>20</v>
      </c>
      <c r="R22" s="128"/>
      <c r="S22" s="1" t="s">
        <v>23</v>
      </c>
      <c r="T22" s="70">
        <v>20</v>
      </c>
      <c r="U22" s="126"/>
      <c r="V22" s="1" t="s">
        <v>23</v>
      </c>
      <c r="W22" s="70">
        <v>20</v>
      </c>
      <c r="X22" s="126"/>
      <c r="Y22" s="1" t="s">
        <v>20</v>
      </c>
      <c r="Z22" s="127">
        <v>20</v>
      </c>
      <c r="AA22" s="128"/>
      <c r="AB22" s="1" t="s">
        <v>20</v>
      </c>
      <c r="AC22" s="117">
        <v>20</v>
      </c>
      <c r="AD22" s="1"/>
      <c r="AE22" s="104" t="s">
        <v>24</v>
      </c>
      <c r="AF22" s="120">
        <v>20</v>
      </c>
      <c r="AG22" s="121"/>
      <c r="AH22" s="1" t="s">
        <v>20</v>
      </c>
      <c r="AI22" s="18">
        <v>20</v>
      </c>
      <c r="AJ22" s="80" t="s">
        <v>75</v>
      </c>
    </row>
    <row r="23" spans="1:36" x14ac:dyDescent="0.25">
      <c r="A23" s="50" t="s">
        <v>22</v>
      </c>
      <c r="B23" s="47">
        <v>21</v>
      </c>
      <c r="C23" s="119"/>
      <c r="D23" s="1" t="s">
        <v>25</v>
      </c>
      <c r="E23" s="130">
        <v>21</v>
      </c>
      <c r="F23" s="128" t="s">
        <v>105</v>
      </c>
      <c r="G23" s="1" t="s">
        <v>21</v>
      </c>
      <c r="H23" s="127">
        <v>21</v>
      </c>
      <c r="I23" s="128"/>
      <c r="J23" s="1" t="s">
        <v>23</v>
      </c>
      <c r="K23" s="70">
        <v>21</v>
      </c>
      <c r="L23" s="126"/>
      <c r="M23" s="1" t="s">
        <v>25</v>
      </c>
      <c r="N23" s="18">
        <v>21</v>
      </c>
      <c r="O23" s="19" t="s">
        <v>107</v>
      </c>
      <c r="P23" s="1" t="s">
        <v>20</v>
      </c>
      <c r="Q23" s="13">
        <v>21</v>
      </c>
      <c r="R23" s="128"/>
      <c r="S23" s="1" t="s">
        <v>24</v>
      </c>
      <c r="T23" s="120">
        <v>21</v>
      </c>
      <c r="U23" s="121"/>
      <c r="V23" s="1" t="s">
        <v>24</v>
      </c>
      <c r="W23" s="120">
        <v>21</v>
      </c>
      <c r="X23" s="121"/>
      <c r="Y23" s="1" t="s">
        <v>21</v>
      </c>
      <c r="Z23" s="122">
        <v>21</v>
      </c>
      <c r="AA23" s="119"/>
      <c r="AB23" s="1" t="s">
        <v>22</v>
      </c>
      <c r="AC23" s="117">
        <v>21</v>
      </c>
      <c r="AD23" s="1"/>
      <c r="AE23" s="104" t="s">
        <v>25</v>
      </c>
      <c r="AF23" s="127">
        <v>21</v>
      </c>
      <c r="AG23" s="128" t="s">
        <v>67</v>
      </c>
      <c r="AH23" s="1" t="s">
        <v>21</v>
      </c>
      <c r="AI23" s="18">
        <v>21</v>
      </c>
      <c r="AJ23" s="80" t="s">
        <v>75</v>
      </c>
    </row>
    <row r="24" spans="1:36" x14ac:dyDescent="0.25">
      <c r="A24" s="156" t="s">
        <v>23</v>
      </c>
      <c r="B24" s="111">
        <v>22</v>
      </c>
      <c r="C24" s="126"/>
      <c r="D24" s="1" t="s">
        <v>20</v>
      </c>
      <c r="E24" s="47">
        <v>22</v>
      </c>
      <c r="F24" s="119"/>
      <c r="G24" s="1" t="s">
        <v>20</v>
      </c>
      <c r="H24" s="127">
        <v>22</v>
      </c>
      <c r="I24" s="128"/>
      <c r="J24" s="1" t="s">
        <v>24</v>
      </c>
      <c r="K24" s="70">
        <v>22</v>
      </c>
      <c r="L24" s="121"/>
      <c r="M24" s="1" t="s">
        <v>20</v>
      </c>
      <c r="N24" s="18">
        <v>22</v>
      </c>
      <c r="O24" s="19" t="s">
        <v>75</v>
      </c>
      <c r="P24" s="1" t="s">
        <v>22</v>
      </c>
      <c r="Q24" s="13">
        <v>22</v>
      </c>
      <c r="R24" s="128"/>
      <c r="S24" s="1" t="s">
        <v>25</v>
      </c>
      <c r="T24" s="13">
        <v>22</v>
      </c>
      <c r="U24" s="128" t="s">
        <v>48</v>
      </c>
      <c r="V24" s="1" t="s">
        <v>25</v>
      </c>
      <c r="W24" s="13">
        <v>22</v>
      </c>
      <c r="X24" s="128" t="s">
        <v>52</v>
      </c>
      <c r="Y24" s="1" t="s">
        <v>20</v>
      </c>
      <c r="Z24" s="122">
        <v>22</v>
      </c>
      <c r="AA24" s="119"/>
      <c r="AB24" s="1" t="s">
        <v>23</v>
      </c>
      <c r="AC24" s="115">
        <v>22</v>
      </c>
      <c r="AD24" s="126"/>
      <c r="AE24" s="104" t="s">
        <v>20</v>
      </c>
      <c r="AF24" s="13">
        <v>22</v>
      </c>
      <c r="AG24" s="128"/>
      <c r="AH24" s="1" t="s">
        <v>20</v>
      </c>
      <c r="AI24" s="18">
        <v>22</v>
      </c>
      <c r="AJ24" s="80" t="s">
        <v>75</v>
      </c>
    </row>
    <row r="25" spans="1:36" x14ac:dyDescent="0.25">
      <c r="A25" s="156" t="s">
        <v>24</v>
      </c>
      <c r="B25" s="111">
        <v>23</v>
      </c>
      <c r="C25" s="121"/>
      <c r="D25" s="1" t="s">
        <v>21</v>
      </c>
      <c r="E25" s="47">
        <v>23</v>
      </c>
      <c r="F25" s="119"/>
      <c r="G25" s="1" t="s">
        <v>22</v>
      </c>
      <c r="H25" s="127">
        <v>23</v>
      </c>
      <c r="I25" s="128"/>
      <c r="J25" s="1" t="s">
        <v>25</v>
      </c>
      <c r="K25" s="13">
        <v>23</v>
      </c>
      <c r="L25" s="128" t="s">
        <v>39</v>
      </c>
      <c r="M25" s="1" t="s">
        <v>21</v>
      </c>
      <c r="N25" s="18">
        <v>23</v>
      </c>
      <c r="O25" s="19" t="s">
        <v>75</v>
      </c>
      <c r="P25" s="1" t="s">
        <v>23</v>
      </c>
      <c r="Q25" s="70">
        <v>23</v>
      </c>
      <c r="R25" s="126"/>
      <c r="S25" s="1" t="s">
        <v>20</v>
      </c>
      <c r="T25" s="13">
        <v>23</v>
      </c>
      <c r="U25" s="119"/>
      <c r="V25" s="1" t="s">
        <v>20</v>
      </c>
      <c r="W25" s="13">
        <v>23</v>
      </c>
      <c r="X25" s="119"/>
      <c r="Y25" s="1" t="s">
        <v>22</v>
      </c>
      <c r="Z25" s="122">
        <v>23</v>
      </c>
      <c r="AA25" s="119"/>
      <c r="AB25" s="1" t="s">
        <v>24</v>
      </c>
      <c r="AC25" s="115">
        <v>23</v>
      </c>
      <c r="AD25" s="71" t="s">
        <v>17</v>
      </c>
      <c r="AE25" s="104" t="s">
        <v>21</v>
      </c>
      <c r="AF25" s="13">
        <v>23</v>
      </c>
      <c r="AG25" s="128"/>
      <c r="AH25" s="1" t="s">
        <v>22</v>
      </c>
      <c r="AI25" s="18">
        <v>23</v>
      </c>
      <c r="AJ25" s="80" t="s">
        <v>75</v>
      </c>
    </row>
    <row r="26" spans="1:36" x14ac:dyDescent="0.25">
      <c r="A26" s="50" t="s">
        <v>25</v>
      </c>
      <c r="B26" s="47">
        <v>24</v>
      </c>
      <c r="C26" s="128" t="s">
        <v>28</v>
      </c>
      <c r="D26" s="1" t="s">
        <v>20</v>
      </c>
      <c r="E26" s="47">
        <v>24</v>
      </c>
      <c r="F26" s="119"/>
      <c r="G26" s="1" t="s">
        <v>23</v>
      </c>
      <c r="H26" s="70">
        <v>24</v>
      </c>
      <c r="I26" s="126"/>
      <c r="J26" s="1" t="s">
        <v>20</v>
      </c>
      <c r="K26" s="13">
        <v>24</v>
      </c>
      <c r="L26" s="119"/>
      <c r="M26" s="1" t="s">
        <v>20</v>
      </c>
      <c r="N26" s="18">
        <v>24</v>
      </c>
      <c r="O26" s="19" t="s">
        <v>75</v>
      </c>
      <c r="P26" s="1" t="s">
        <v>24</v>
      </c>
      <c r="Q26" s="70">
        <v>24</v>
      </c>
      <c r="R26" s="121"/>
      <c r="S26" s="1" t="s">
        <v>21</v>
      </c>
      <c r="T26" s="13">
        <v>24</v>
      </c>
      <c r="U26" s="119"/>
      <c r="V26" s="1" t="s">
        <v>21</v>
      </c>
      <c r="W26" s="13">
        <v>24</v>
      </c>
      <c r="X26" s="119"/>
      <c r="Y26" s="1" t="s">
        <v>23</v>
      </c>
      <c r="Z26" s="70">
        <v>24</v>
      </c>
      <c r="AA26" s="126"/>
      <c r="AB26" s="1" t="s">
        <v>25</v>
      </c>
      <c r="AC26" s="131">
        <v>24</v>
      </c>
      <c r="AD26" s="76" t="s">
        <v>63</v>
      </c>
      <c r="AE26" s="104" t="s">
        <v>20</v>
      </c>
      <c r="AF26" s="13">
        <v>24</v>
      </c>
      <c r="AG26" s="128"/>
      <c r="AH26" s="1" t="s">
        <v>23</v>
      </c>
      <c r="AI26" s="70">
        <v>24</v>
      </c>
      <c r="AJ26" s="160" t="s">
        <v>75</v>
      </c>
    </row>
    <row r="27" spans="1:36" x14ac:dyDescent="0.25">
      <c r="A27" s="50" t="s">
        <v>20</v>
      </c>
      <c r="B27" s="47">
        <v>25</v>
      </c>
      <c r="C27" s="119"/>
      <c r="D27" s="1" t="s">
        <v>22</v>
      </c>
      <c r="E27" s="118">
        <v>25</v>
      </c>
      <c r="F27" s="119"/>
      <c r="G27" s="1" t="s">
        <v>24</v>
      </c>
      <c r="H27" s="120">
        <v>25</v>
      </c>
      <c r="I27" s="126"/>
      <c r="J27" s="1" t="s">
        <v>21</v>
      </c>
      <c r="K27" s="122">
        <v>25</v>
      </c>
      <c r="L27" s="119"/>
      <c r="M27" s="1" t="s">
        <v>22</v>
      </c>
      <c r="N27" s="70">
        <v>25</v>
      </c>
      <c r="O27" s="76" t="s">
        <v>18</v>
      </c>
      <c r="P27" s="1" t="s">
        <v>25</v>
      </c>
      <c r="Q27" s="13">
        <v>25</v>
      </c>
      <c r="R27" s="128" t="s">
        <v>45</v>
      </c>
      <c r="S27" s="1" t="s">
        <v>20</v>
      </c>
      <c r="T27" s="122">
        <v>25</v>
      </c>
      <c r="U27" s="119"/>
      <c r="V27" s="1" t="s">
        <v>20</v>
      </c>
      <c r="W27" s="122">
        <v>25</v>
      </c>
      <c r="X27" s="119"/>
      <c r="Y27" s="1" t="s">
        <v>24</v>
      </c>
      <c r="Z27" s="120">
        <v>25</v>
      </c>
      <c r="AA27" s="121"/>
      <c r="AB27" s="1" t="s">
        <v>20</v>
      </c>
      <c r="AC27" s="124">
        <v>25</v>
      </c>
      <c r="AD27" s="119"/>
      <c r="AE27" s="104" t="s">
        <v>22</v>
      </c>
      <c r="AF27" s="122">
        <v>25</v>
      </c>
      <c r="AG27" s="128"/>
      <c r="AH27" s="1" t="s">
        <v>24</v>
      </c>
      <c r="AI27" s="70">
        <v>25</v>
      </c>
      <c r="AJ27" s="160" t="s">
        <v>75</v>
      </c>
    </row>
    <row r="28" spans="1:36" x14ac:dyDescent="0.25">
      <c r="A28" s="50" t="s">
        <v>21</v>
      </c>
      <c r="B28" s="47">
        <v>26</v>
      </c>
      <c r="C28" s="119"/>
      <c r="D28" s="1" t="s">
        <v>23</v>
      </c>
      <c r="E28" s="111">
        <v>26</v>
      </c>
      <c r="F28" s="126"/>
      <c r="G28" s="1" t="s">
        <v>25</v>
      </c>
      <c r="H28" s="127">
        <v>26</v>
      </c>
      <c r="I28" s="128" t="s">
        <v>35</v>
      </c>
      <c r="J28" s="1" t="s">
        <v>20</v>
      </c>
      <c r="K28" s="122">
        <v>26</v>
      </c>
      <c r="L28" s="119"/>
      <c r="M28" s="1" t="s">
        <v>23</v>
      </c>
      <c r="N28" s="70">
        <v>26</v>
      </c>
      <c r="O28" s="76" t="s">
        <v>19</v>
      </c>
      <c r="P28" s="1" t="s">
        <v>20</v>
      </c>
      <c r="Q28" s="13">
        <v>26</v>
      </c>
      <c r="R28" s="119"/>
      <c r="S28" s="1" t="s">
        <v>22</v>
      </c>
      <c r="T28" s="122">
        <v>26</v>
      </c>
      <c r="U28" s="119"/>
      <c r="V28" s="1" t="s">
        <v>22</v>
      </c>
      <c r="W28" s="122">
        <v>26</v>
      </c>
      <c r="X28" s="119"/>
      <c r="Y28" s="1" t="s">
        <v>25</v>
      </c>
      <c r="Z28" s="127">
        <v>26</v>
      </c>
      <c r="AA28" s="128" t="s">
        <v>57</v>
      </c>
      <c r="AB28" s="1" t="s">
        <v>21</v>
      </c>
      <c r="AC28" s="124">
        <v>26</v>
      </c>
      <c r="AD28" s="119"/>
      <c r="AE28" s="104" t="s">
        <v>23</v>
      </c>
      <c r="AF28" s="70">
        <v>26</v>
      </c>
      <c r="AG28" s="126"/>
      <c r="AH28" s="1" t="s">
        <v>25</v>
      </c>
      <c r="AI28" s="105">
        <v>26</v>
      </c>
      <c r="AJ28" s="161" t="s">
        <v>76</v>
      </c>
    </row>
    <row r="29" spans="1:36" x14ac:dyDescent="0.25">
      <c r="A29" s="50" t="s">
        <v>20</v>
      </c>
      <c r="B29" s="47">
        <v>27</v>
      </c>
      <c r="C29" s="119"/>
      <c r="D29" s="1" t="s">
        <v>24</v>
      </c>
      <c r="E29" s="129">
        <v>27</v>
      </c>
      <c r="F29" s="121"/>
      <c r="G29" s="1" t="s">
        <v>20</v>
      </c>
      <c r="H29" s="127">
        <v>27</v>
      </c>
      <c r="I29" s="128"/>
      <c r="J29" s="1" t="s">
        <v>22</v>
      </c>
      <c r="K29" s="122">
        <v>27</v>
      </c>
      <c r="L29" s="119"/>
      <c r="M29" s="1" t="s">
        <v>24</v>
      </c>
      <c r="N29" s="120">
        <v>27</v>
      </c>
      <c r="O29" s="121"/>
      <c r="P29" s="1" t="s">
        <v>21</v>
      </c>
      <c r="Q29" s="13">
        <v>27</v>
      </c>
      <c r="R29" s="119"/>
      <c r="S29" s="1" t="s">
        <v>23</v>
      </c>
      <c r="T29" s="70">
        <v>27</v>
      </c>
      <c r="U29" s="126"/>
      <c r="V29" s="1" t="s">
        <v>23</v>
      </c>
      <c r="W29" s="70">
        <v>27</v>
      </c>
      <c r="X29" s="126"/>
      <c r="Y29" s="1" t="s">
        <v>20</v>
      </c>
      <c r="Z29" s="122">
        <v>27</v>
      </c>
      <c r="AA29" s="119"/>
      <c r="AB29" s="1" t="s">
        <v>20</v>
      </c>
      <c r="AC29" s="124">
        <v>27</v>
      </c>
      <c r="AD29" s="119"/>
      <c r="AE29" s="104" t="s">
        <v>24</v>
      </c>
      <c r="AF29" s="120">
        <v>27</v>
      </c>
      <c r="AG29" s="121"/>
      <c r="AH29" s="1" t="s">
        <v>20</v>
      </c>
      <c r="AI29" s="105">
        <v>27</v>
      </c>
      <c r="AJ29" s="161" t="s">
        <v>76</v>
      </c>
    </row>
    <row r="30" spans="1:36" x14ac:dyDescent="0.25">
      <c r="A30" s="50" t="s">
        <v>22</v>
      </c>
      <c r="B30" s="47">
        <v>28</v>
      </c>
      <c r="C30" s="119"/>
      <c r="D30" s="1" t="s">
        <v>25</v>
      </c>
      <c r="E30" s="130">
        <v>28</v>
      </c>
      <c r="F30" s="128" t="s">
        <v>106</v>
      </c>
      <c r="G30" s="1" t="s">
        <v>21</v>
      </c>
      <c r="H30" s="127">
        <v>28</v>
      </c>
      <c r="I30" s="128"/>
      <c r="J30" s="1" t="s">
        <v>23</v>
      </c>
      <c r="K30" s="70">
        <v>28</v>
      </c>
      <c r="L30" s="126"/>
      <c r="M30" s="1" t="s">
        <v>25</v>
      </c>
      <c r="N30" s="18">
        <v>28</v>
      </c>
      <c r="O30" s="19" t="s">
        <v>75</v>
      </c>
      <c r="P30" s="1" t="s">
        <v>20</v>
      </c>
      <c r="Q30" s="13">
        <v>28</v>
      </c>
      <c r="R30" s="119"/>
      <c r="S30" s="1" t="s">
        <v>24</v>
      </c>
      <c r="T30" s="120">
        <v>28</v>
      </c>
      <c r="U30" s="121"/>
      <c r="V30" s="1" t="s">
        <v>24</v>
      </c>
      <c r="W30" s="120">
        <v>28</v>
      </c>
      <c r="X30" s="71" t="s">
        <v>54</v>
      </c>
      <c r="Y30" s="1" t="s">
        <v>21</v>
      </c>
      <c r="Z30" s="122">
        <v>28</v>
      </c>
      <c r="AA30" s="119"/>
      <c r="AB30" s="1" t="s">
        <v>22</v>
      </c>
      <c r="AC30" s="124">
        <v>28</v>
      </c>
      <c r="AD30" s="128"/>
      <c r="AE30" s="104" t="s">
        <v>25</v>
      </c>
      <c r="AF30" s="65">
        <v>28</v>
      </c>
      <c r="AG30" s="66" t="s">
        <v>93</v>
      </c>
      <c r="AH30" s="1" t="s">
        <v>21</v>
      </c>
      <c r="AI30" s="105">
        <v>28</v>
      </c>
      <c r="AJ30" s="161" t="s">
        <v>76</v>
      </c>
    </row>
    <row r="31" spans="1:36" x14ac:dyDescent="0.25">
      <c r="A31" s="156" t="s">
        <v>23</v>
      </c>
      <c r="B31" s="111">
        <v>29</v>
      </c>
      <c r="C31" s="126"/>
      <c r="D31" s="1" t="s">
        <v>20</v>
      </c>
      <c r="E31" s="47">
        <v>29</v>
      </c>
      <c r="F31" s="119"/>
      <c r="G31" s="1" t="s">
        <v>20</v>
      </c>
      <c r="H31" s="13">
        <v>29</v>
      </c>
      <c r="I31" s="128"/>
      <c r="J31" s="1" t="s">
        <v>24</v>
      </c>
      <c r="K31" s="70">
        <v>29</v>
      </c>
      <c r="L31" s="121"/>
      <c r="M31" s="1" t="s">
        <v>20</v>
      </c>
      <c r="N31" s="105">
        <v>29</v>
      </c>
      <c r="O31" s="106" t="s">
        <v>73</v>
      </c>
      <c r="P31" s="1" t="s">
        <v>22</v>
      </c>
      <c r="Q31" s="13">
        <v>29</v>
      </c>
      <c r="R31" s="119"/>
      <c r="S31" s="246"/>
      <c r="T31" s="246"/>
      <c r="U31" s="246"/>
      <c r="V31" s="1" t="s">
        <v>25</v>
      </c>
      <c r="W31" s="107">
        <v>29</v>
      </c>
      <c r="X31" s="106" t="s">
        <v>73</v>
      </c>
      <c r="Y31" s="1" t="s">
        <v>20</v>
      </c>
      <c r="Z31" s="122">
        <v>29</v>
      </c>
      <c r="AA31" s="119"/>
      <c r="AB31" s="1" t="s">
        <v>23</v>
      </c>
      <c r="AC31" s="115">
        <v>29</v>
      </c>
      <c r="AD31" s="126"/>
      <c r="AE31" s="104" t="s">
        <v>20</v>
      </c>
      <c r="AF31" s="65">
        <v>29</v>
      </c>
      <c r="AG31" s="66" t="s">
        <v>93</v>
      </c>
      <c r="AH31" s="1" t="s">
        <v>20</v>
      </c>
      <c r="AI31" s="105">
        <v>29</v>
      </c>
      <c r="AJ31" s="161" t="s">
        <v>76</v>
      </c>
    </row>
    <row r="32" spans="1:36" x14ac:dyDescent="0.25">
      <c r="A32" s="156" t="s">
        <v>24</v>
      </c>
      <c r="B32" s="111">
        <v>30</v>
      </c>
      <c r="C32" s="121"/>
      <c r="D32" s="1" t="s">
        <v>21</v>
      </c>
      <c r="E32" s="47">
        <v>30</v>
      </c>
      <c r="F32" s="119"/>
      <c r="G32" s="1" t="s">
        <v>22</v>
      </c>
      <c r="H32" s="13">
        <v>30</v>
      </c>
      <c r="I32" s="128"/>
      <c r="J32" s="3" t="s">
        <v>25</v>
      </c>
      <c r="K32" s="13">
        <v>30</v>
      </c>
      <c r="L32" s="128" t="s">
        <v>40</v>
      </c>
      <c r="M32" s="1" t="s">
        <v>21</v>
      </c>
      <c r="N32" s="105">
        <v>30</v>
      </c>
      <c r="O32" s="106" t="s">
        <v>73</v>
      </c>
      <c r="P32" s="1" t="s">
        <v>23</v>
      </c>
      <c r="Q32" s="70">
        <v>30</v>
      </c>
      <c r="R32" s="126"/>
      <c r="S32" s="246"/>
      <c r="T32" s="246"/>
      <c r="U32" s="246"/>
      <c r="V32" s="1" t="s">
        <v>20</v>
      </c>
      <c r="W32" s="107">
        <v>30</v>
      </c>
      <c r="X32" s="106" t="s">
        <v>73</v>
      </c>
      <c r="Y32" s="1" t="s">
        <v>22</v>
      </c>
      <c r="Z32" s="45">
        <v>30</v>
      </c>
      <c r="AA32" s="76" t="s">
        <v>56</v>
      </c>
      <c r="AB32" s="1" t="s">
        <v>24</v>
      </c>
      <c r="AC32" s="115">
        <v>30</v>
      </c>
      <c r="AD32" s="121"/>
      <c r="AE32" s="104" t="s">
        <v>21</v>
      </c>
      <c r="AF32" s="65">
        <v>30</v>
      </c>
      <c r="AG32" s="66" t="s">
        <v>93</v>
      </c>
      <c r="AH32" s="1" t="s">
        <v>22</v>
      </c>
      <c r="AI32" s="105">
        <v>30</v>
      </c>
      <c r="AJ32" s="161" t="s">
        <v>76</v>
      </c>
    </row>
    <row r="33" spans="1:36" x14ac:dyDescent="0.25">
      <c r="A33" s="50" t="s">
        <v>25</v>
      </c>
      <c r="B33" s="47">
        <v>31</v>
      </c>
      <c r="C33" s="128" t="s">
        <v>29</v>
      </c>
      <c r="D33" s="1"/>
      <c r="E33" s="47"/>
      <c r="F33" s="119"/>
      <c r="G33" s="1" t="s">
        <v>23</v>
      </c>
      <c r="H33" s="70">
        <v>31</v>
      </c>
      <c r="I33" s="126"/>
      <c r="J33" s="3"/>
      <c r="K33" s="13"/>
      <c r="L33" s="119"/>
      <c r="M33" s="1" t="s">
        <v>20</v>
      </c>
      <c r="N33" s="105">
        <v>31</v>
      </c>
      <c r="O33" s="106" t="s">
        <v>73</v>
      </c>
      <c r="P33" s="1" t="s">
        <v>24</v>
      </c>
      <c r="Q33" s="70">
        <v>31</v>
      </c>
      <c r="R33" s="121"/>
      <c r="S33" s="246"/>
      <c r="T33" s="246"/>
      <c r="U33" s="246"/>
      <c r="V33" s="1" t="s">
        <v>21</v>
      </c>
      <c r="W33" s="107">
        <v>31</v>
      </c>
      <c r="X33" s="106" t="s">
        <v>73</v>
      </c>
      <c r="Y33" s="1"/>
      <c r="Z33" s="13"/>
      <c r="AA33" s="12"/>
      <c r="AB33" s="123" t="s">
        <v>25</v>
      </c>
      <c r="AC33" s="117">
        <v>31</v>
      </c>
      <c r="AD33" s="128" t="s">
        <v>62</v>
      </c>
      <c r="AE33" s="104"/>
      <c r="AF33" s="13"/>
      <c r="AG33" s="128"/>
      <c r="AH33" s="3" t="s">
        <v>23</v>
      </c>
      <c r="AI33" s="70">
        <v>31</v>
      </c>
      <c r="AJ33" s="160" t="s">
        <v>75</v>
      </c>
    </row>
    <row r="34" spans="1:36" x14ac:dyDescent="0.25">
      <c r="A34" s="191" t="s">
        <v>64</v>
      </c>
      <c r="B34" s="192"/>
      <c r="C34" s="192"/>
      <c r="D34" s="192"/>
      <c r="E34" s="192"/>
      <c r="F34" s="192"/>
      <c r="G34" s="162"/>
      <c r="H34" s="240" t="s">
        <v>102</v>
      </c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163"/>
      <c r="Y34" s="163"/>
      <c r="Z34" s="242" t="s">
        <v>100</v>
      </c>
      <c r="AA34" s="242"/>
      <c r="AB34" s="242"/>
      <c r="AC34" s="242"/>
      <c r="AD34" s="242"/>
      <c r="AE34" s="162"/>
      <c r="AF34" s="243"/>
      <c r="AG34" s="244"/>
      <c r="AH34" s="162"/>
      <c r="AI34" s="243"/>
      <c r="AJ34" s="245"/>
    </row>
    <row r="35" spans="1:36" x14ac:dyDescent="0.25">
      <c r="A35" s="191"/>
      <c r="B35" s="192"/>
      <c r="C35" s="192"/>
      <c r="D35" s="192"/>
      <c r="E35" s="192"/>
      <c r="F35" s="192"/>
      <c r="G35" s="162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163"/>
      <c r="Y35" s="163"/>
      <c r="Z35" s="242"/>
      <c r="AA35" s="242"/>
      <c r="AB35" s="242"/>
      <c r="AC35" s="242"/>
      <c r="AD35" s="242"/>
      <c r="AE35" s="162"/>
      <c r="AF35" s="243"/>
      <c r="AG35" s="244"/>
      <c r="AH35" s="162"/>
      <c r="AI35" s="243"/>
      <c r="AJ35" s="245"/>
    </row>
    <row r="36" spans="1:36" x14ac:dyDescent="0.25">
      <c r="A36" s="202" t="s">
        <v>76</v>
      </c>
      <c r="B36" s="203"/>
      <c r="C36" s="203"/>
      <c r="D36" s="203"/>
      <c r="E36" s="204"/>
      <c r="F36" s="198">
        <v>17</v>
      </c>
      <c r="G36" s="199"/>
      <c r="H36" s="199"/>
      <c r="I36" s="150" t="s">
        <v>83</v>
      </c>
      <c r="J36" s="198">
        <f>F36*7.4</f>
        <v>125.80000000000001</v>
      </c>
      <c r="K36" s="199"/>
      <c r="L36" s="200"/>
      <c r="M36" s="198" t="s">
        <v>84</v>
      </c>
      <c r="N36" s="200"/>
      <c r="O36" s="97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9"/>
      <c r="AI36" s="4"/>
      <c r="AJ36" s="164"/>
    </row>
    <row r="37" spans="1:36" ht="15.75" x14ac:dyDescent="0.25">
      <c r="A37" s="195" t="s">
        <v>74</v>
      </c>
      <c r="B37" s="196"/>
      <c r="C37" s="196"/>
      <c r="D37" s="196"/>
      <c r="E37" s="197"/>
      <c r="F37" s="198">
        <v>10</v>
      </c>
      <c r="G37" s="199"/>
      <c r="H37" s="199"/>
      <c r="I37" s="150" t="s">
        <v>83</v>
      </c>
      <c r="J37" s="198">
        <f>F37*7.4</f>
        <v>74</v>
      </c>
      <c r="K37" s="199"/>
      <c r="L37" s="200"/>
      <c r="M37" s="198" t="s">
        <v>84</v>
      </c>
      <c r="N37" s="200"/>
      <c r="O37" s="91" t="s">
        <v>95</v>
      </c>
      <c r="P37" s="165"/>
      <c r="Q37" s="165"/>
      <c r="R37" s="166"/>
      <c r="S37" s="165"/>
      <c r="T37" s="165"/>
      <c r="U37" s="166"/>
      <c r="V37" s="165"/>
      <c r="W37" s="167"/>
      <c r="X37" s="168">
        <f>F37+F38</f>
        <v>210</v>
      </c>
      <c r="Y37" s="169" t="s">
        <v>83</v>
      </c>
      <c r="Z37" s="170"/>
      <c r="AA37" s="171"/>
      <c r="AB37" s="171"/>
      <c r="AC37" s="171"/>
      <c r="AD37" s="171"/>
      <c r="AE37" s="171"/>
      <c r="AF37" s="171"/>
      <c r="AG37" s="171"/>
      <c r="AH37" s="100"/>
      <c r="AI37" s="1"/>
      <c r="AJ37" s="164"/>
    </row>
    <row r="38" spans="1:36" ht="15.75" x14ac:dyDescent="0.25">
      <c r="A38" s="221" t="s">
        <v>77</v>
      </c>
      <c r="B38" s="222"/>
      <c r="C38" s="222"/>
      <c r="D38" s="222"/>
      <c r="E38" s="223"/>
      <c r="F38" s="198">
        <v>200</v>
      </c>
      <c r="G38" s="199"/>
      <c r="H38" s="199"/>
      <c r="I38" s="150" t="s">
        <v>83</v>
      </c>
      <c r="J38" s="198">
        <f>F38*7.4</f>
        <v>1480</v>
      </c>
      <c r="K38" s="199"/>
      <c r="L38" s="200"/>
      <c r="M38" s="198" t="s">
        <v>84</v>
      </c>
      <c r="N38" s="200"/>
      <c r="O38" s="92" t="s">
        <v>96</v>
      </c>
      <c r="P38" s="165"/>
      <c r="Q38" s="165"/>
      <c r="R38" s="165"/>
      <c r="S38" s="165"/>
      <c r="T38" s="165"/>
      <c r="U38" s="166"/>
      <c r="V38" s="165"/>
      <c r="W38" s="167"/>
      <c r="X38" s="172">
        <f>J39</f>
        <v>1679.8000000000002</v>
      </c>
      <c r="Y38" s="169" t="s">
        <v>84</v>
      </c>
      <c r="Z38" s="170"/>
      <c r="AA38" s="171"/>
      <c r="AB38" s="171"/>
      <c r="AC38" s="171"/>
      <c r="AD38" s="171"/>
      <c r="AE38" s="171"/>
      <c r="AF38" s="171"/>
      <c r="AG38" s="171"/>
      <c r="AH38" s="100"/>
      <c r="AI38" s="1"/>
      <c r="AJ38" s="164"/>
    </row>
    <row r="39" spans="1:36" ht="16.5" thickBot="1" x14ac:dyDescent="0.3">
      <c r="A39" s="221" t="s">
        <v>78</v>
      </c>
      <c r="B39" s="222"/>
      <c r="C39" s="222"/>
      <c r="D39" s="222"/>
      <c r="E39" s="223"/>
      <c r="F39" s="224">
        <f>SUM(F36:H38)</f>
        <v>227</v>
      </c>
      <c r="G39" s="225"/>
      <c r="H39" s="226"/>
      <c r="I39" s="150" t="s">
        <v>83</v>
      </c>
      <c r="J39" s="198">
        <f>F39*7.4</f>
        <v>1679.8000000000002</v>
      </c>
      <c r="K39" s="199"/>
      <c r="L39" s="200"/>
      <c r="M39" s="198" t="s">
        <v>84</v>
      </c>
      <c r="N39" s="200"/>
      <c r="O39" s="93" t="s">
        <v>97</v>
      </c>
      <c r="P39" s="94"/>
      <c r="Q39" s="94"/>
      <c r="R39" s="94"/>
      <c r="S39" s="94"/>
      <c r="T39" s="94"/>
      <c r="U39" s="94"/>
      <c r="V39" s="94"/>
      <c r="W39" s="151"/>
      <c r="X39" s="103">
        <f>X38/X37</f>
        <v>7.9990476190476203</v>
      </c>
      <c r="Y39" s="95" t="s">
        <v>98</v>
      </c>
      <c r="Z39" s="96"/>
      <c r="AA39" s="101"/>
      <c r="AB39" s="101"/>
      <c r="AC39" s="101"/>
      <c r="AD39" s="101"/>
      <c r="AE39" s="101"/>
      <c r="AF39" s="101"/>
      <c r="AG39" s="101"/>
      <c r="AH39" s="102"/>
      <c r="AI39" s="1"/>
      <c r="AJ39" s="164"/>
    </row>
    <row r="40" spans="1:36" ht="15.75" thickTop="1" x14ac:dyDescent="0.25">
      <c r="A40" s="213" t="s">
        <v>79</v>
      </c>
      <c r="B40" s="214"/>
      <c r="C40" s="214"/>
      <c r="D40" s="214"/>
      <c r="E40" s="215"/>
      <c r="F40" s="216">
        <v>8</v>
      </c>
      <c r="G40" s="217"/>
      <c r="H40" s="217"/>
      <c r="I40" s="150" t="s">
        <v>83</v>
      </c>
      <c r="J40" s="198"/>
      <c r="K40" s="199"/>
      <c r="L40" s="200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64"/>
    </row>
    <row r="41" spans="1:36" x14ac:dyDescent="0.25">
      <c r="A41" s="213" t="s">
        <v>80</v>
      </c>
      <c r="B41" s="214"/>
      <c r="C41" s="214"/>
      <c r="D41" s="214"/>
      <c r="E41" s="215"/>
      <c r="F41" s="198">
        <v>105</v>
      </c>
      <c r="G41" s="199"/>
      <c r="H41" s="199"/>
      <c r="I41" s="150" t="s">
        <v>83</v>
      </c>
      <c r="J41" s="198"/>
      <c r="K41" s="199"/>
      <c r="L41" s="200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64"/>
    </row>
    <row r="42" spans="1:36" x14ac:dyDescent="0.25">
      <c r="A42" s="218" t="s">
        <v>81</v>
      </c>
      <c r="B42" s="219"/>
      <c r="C42" s="219"/>
      <c r="D42" s="219"/>
      <c r="E42" s="220"/>
      <c r="F42" s="198">
        <v>25</v>
      </c>
      <c r="G42" s="199"/>
      <c r="H42" s="199"/>
      <c r="I42" s="150" t="s">
        <v>83</v>
      </c>
      <c r="J42" s="198"/>
      <c r="K42" s="199"/>
      <c r="L42" s="200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64"/>
    </row>
    <row r="43" spans="1:36" ht="15.75" thickBot="1" x14ac:dyDescent="0.3">
      <c r="A43" s="211" t="s">
        <v>82</v>
      </c>
      <c r="B43" s="212"/>
      <c r="C43" s="212"/>
      <c r="D43" s="212"/>
      <c r="E43" s="212"/>
      <c r="F43" s="205">
        <f>SUM(F39+F40+F41+F42)</f>
        <v>365</v>
      </c>
      <c r="G43" s="206"/>
      <c r="H43" s="207"/>
      <c r="I43" s="173" t="s">
        <v>83</v>
      </c>
      <c r="J43" s="205"/>
      <c r="K43" s="206"/>
      <c r="L43" s="207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74"/>
    </row>
    <row r="45" spans="1:36" x14ac:dyDescent="0.25">
      <c r="C45" t="s">
        <v>101</v>
      </c>
      <c r="F45">
        <f>(365*7.4)-(F41*7.4)</f>
        <v>1924</v>
      </c>
    </row>
  </sheetData>
  <mergeCells count="37">
    <mergeCell ref="A42:E42"/>
    <mergeCell ref="F42:H42"/>
    <mergeCell ref="J42:L42"/>
    <mergeCell ref="A43:E43"/>
    <mergeCell ref="F43:H43"/>
    <mergeCell ref="J43:L43"/>
    <mergeCell ref="A40:E40"/>
    <mergeCell ref="F40:H40"/>
    <mergeCell ref="J40:L40"/>
    <mergeCell ref="A41:E41"/>
    <mergeCell ref="F41:H41"/>
    <mergeCell ref="J41:L41"/>
    <mergeCell ref="A38:E38"/>
    <mergeCell ref="F38:H38"/>
    <mergeCell ref="J38:L38"/>
    <mergeCell ref="M38:N38"/>
    <mergeCell ref="A39:E39"/>
    <mergeCell ref="F39:H39"/>
    <mergeCell ref="J39:L39"/>
    <mergeCell ref="M39:N39"/>
    <mergeCell ref="A36:E36"/>
    <mergeCell ref="F36:H36"/>
    <mergeCell ref="J36:L36"/>
    <mergeCell ref="M36:N36"/>
    <mergeCell ref="A37:E37"/>
    <mergeCell ref="F37:H37"/>
    <mergeCell ref="J37:L37"/>
    <mergeCell ref="M37:N37"/>
    <mergeCell ref="B1:AJ1"/>
    <mergeCell ref="A34:F35"/>
    <mergeCell ref="H34:W35"/>
    <mergeCell ref="Z34:AD35"/>
    <mergeCell ref="AF34:AG34"/>
    <mergeCell ref="AI34:AJ34"/>
    <mergeCell ref="AF35:AG35"/>
    <mergeCell ref="AI35:AJ35"/>
    <mergeCell ref="S31:U33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5"/>
  <sheetViews>
    <sheetView zoomScale="90" zoomScaleNormal="90" workbookViewId="0">
      <selection activeCell="AD4" sqref="AD4"/>
    </sheetView>
  </sheetViews>
  <sheetFormatPr defaultRowHeight="15" x14ac:dyDescent="0.25"/>
  <cols>
    <col min="1" max="2" width="2.7109375" customWidth="1"/>
    <col min="4" max="4" width="2.7109375" customWidth="1"/>
    <col min="5" max="5" width="3.7109375" customWidth="1"/>
    <col min="7" max="8" width="2.7109375" customWidth="1"/>
    <col min="10" max="11" width="2.7109375" customWidth="1"/>
    <col min="13" max="14" width="2.7109375" customWidth="1"/>
    <col min="16" max="16" width="2.7109375" customWidth="1"/>
    <col min="17" max="17" width="2.85546875" customWidth="1"/>
    <col min="19" max="20" width="2.7109375" customWidth="1"/>
    <col min="22" max="23" width="2.7109375" customWidth="1"/>
    <col min="25" max="26" width="2.7109375" customWidth="1"/>
    <col min="28" max="29" width="2.7109375" customWidth="1"/>
    <col min="31" max="32" width="2.7109375" customWidth="1"/>
    <col min="34" max="35" width="2.7109375" customWidth="1"/>
    <col min="36" max="36" width="9.5703125" customWidth="1"/>
  </cols>
  <sheetData>
    <row r="1" spans="1:36" ht="39" x14ac:dyDescent="0.6">
      <c r="A1" s="9"/>
      <c r="B1" s="237" t="s">
        <v>109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9"/>
    </row>
    <row r="2" spans="1:36" x14ac:dyDescent="0.25">
      <c r="A2" s="50"/>
      <c r="B2" s="108"/>
      <c r="C2" s="109" t="s">
        <v>7</v>
      </c>
      <c r="D2" s="109"/>
      <c r="E2" s="110"/>
      <c r="F2" s="109" t="s">
        <v>8</v>
      </c>
      <c r="G2" s="109"/>
      <c r="H2" s="110"/>
      <c r="I2" s="109" t="s">
        <v>9</v>
      </c>
      <c r="J2" s="109"/>
      <c r="K2" s="110"/>
      <c r="L2" s="109" t="s">
        <v>10</v>
      </c>
      <c r="M2" s="109"/>
      <c r="N2" s="110"/>
      <c r="O2" s="109" t="s">
        <v>11</v>
      </c>
      <c r="P2" s="109"/>
      <c r="Q2" s="110"/>
      <c r="R2" s="109" t="s">
        <v>0</v>
      </c>
      <c r="S2" s="109"/>
      <c r="T2" s="110"/>
      <c r="U2" s="109" t="s">
        <v>1</v>
      </c>
      <c r="V2" s="109"/>
      <c r="W2" s="110"/>
      <c r="X2" s="109" t="s">
        <v>2</v>
      </c>
      <c r="Y2" s="109"/>
      <c r="Z2" s="110"/>
      <c r="AA2" s="109" t="s">
        <v>3</v>
      </c>
      <c r="AB2" s="109"/>
      <c r="AC2" s="110"/>
      <c r="AD2" s="109" t="s">
        <v>4</v>
      </c>
      <c r="AE2" s="109"/>
      <c r="AF2" s="110"/>
      <c r="AG2" s="109" t="s">
        <v>5</v>
      </c>
      <c r="AH2" s="109"/>
      <c r="AI2" s="110"/>
      <c r="AJ2" s="155" t="s">
        <v>6</v>
      </c>
    </row>
    <row r="3" spans="1:36" x14ac:dyDescent="0.25">
      <c r="A3" s="184" t="s">
        <v>24</v>
      </c>
      <c r="B3" s="111">
        <v>1</v>
      </c>
      <c r="C3" s="112"/>
      <c r="D3" s="3" t="s">
        <v>21</v>
      </c>
      <c r="E3" s="47">
        <v>1</v>
      </c>
      <c r="F3" s="46"/>
      <c r="G3" s="3" t="s">
        <v>22</v>
      </c>
      <c r="H3" s="13">
        <v>1</v>
      </c>
      <c r="I3" s="46"/>
      <c r="J3" s="3" t="s">
        <v>25</v>
      </c>
      <c r="K3" s="127">
        <v>1</v>
      </c>
      <c r="L3" s="12" t="s">
        <v>36</v>
      </c>
      <c r="M3" s="1" t="s">
        <v>21</v>
      </c>
      <c r="N3" s="13">
        <v>1</v>
      </c>
      <c r="O3" s="46"/>
      <c r="P3" s="3" t="s">
        <v>23</v>
      </c>
      <c r="Q3" s="141">
        <v>1</v>
      </c>
      <c r="R3" s="142" t="s">
        <v>12</v>
      </c>
      <c r="S3" s="139" t="s">
        <v>110</v>
      </c>
      <c r="T3" s="13">
        <v>1</v>
      </c>
      <c r="U3" s="12" t="s">
        <v>46</v>
      </c>
      <c r="V3" s="123" t="s">
        <v>20</v>
      </c>
      <c r="W3" s="13">
        <v>1</v>
      </c>
      <c r="X3" s="252" t="s">
        <v>49</v>
      </c>
      <c r="Y3" s="123" t="s">
        <v>22</v>
      </c>
      <c r="Z3" s="127">
        <v>1</v>
      </c>
      <c r="AA3" s="128"/>
      <c r="AB3" s="3" t="s">
        <v>24</v>
      </c>
      <c r="AC3" s="115">
        <v>1</v>
      </c>
      <c r="AD3" s="112"/>
      <c r="AE3" s="125" t="s">
        <v>21</v>
      </c>
      <c r="AF3" s="13">
        <v>1</v>
      </c>
      <c r="AG3" s="46"/>
      <c r="AH3" s="123" t="s">
        <v>22</v>
      </c>
      <c r="AI3" s="65">
        <v>1</v>
      </c>
      <c r="AJ3" s="157" t="s">
        <v>93</v>
      </c>
    </row>
    <row r="4" spans="1:36" x14ac:dyDescent="0.25">
      <c r="A4" s="184" t="s">
        <v>25</v>
      </c>
      <c r="B4" s="130">
        <v>2</v>
      </c>
      <c r="C4" s="251" t="s">
        <v>93</v>
      </c>
      <c r="D4" s="3" t="s">
        <v>20</v>
      </c>
      <c r="E4" s="47">
        <v>2</v>
      </c>
      <c r="F4" s="46"/>
      <c r="G4" s="3" t="s">
        <v>23</v>
      </c>
      <c r="H4" s="70">
        <v>2</v>
      </c>
      <c r="I4" s="112"/>
      <c r="J4" s="3" t="s">
        <v>20</v>
      </c>
      <c r="K4" s="13">
        <v>2</v>
      </c>
      <c r="M4" s="3" t="s">
        <v>20</v>
      </c>
      <c r="N4" s="13">
        <v>2</v>
      </c>
      <c r="O4" s="46"/>
      <c r="P4" s="3" t="s">
        <v>24</v>
      </c>
      <c r="Q4" s="70">
        <v>2</v>
      </c>
      <c r="R4" s="112"/>
      <c r="S4" s="139" t="s">
        <v>21</v>
      </c>
      <c r="T4" s="13">
        <v>2</v>
      </c>
      <c r="U4" s="46"/>
      <c r="V4" s="123" t="s">
        <v>21</v>
      </c>
      <c r="W4" s="13">
        <v>2</v>
      </c>
      <c r="X4" s="46"/>
      <c r="Y4" s="123" t="s">
        <v>23</v>
      </c>
      <c r="Z4" s="70">
        <v>2</v>
      </c>
      <c r="AA4" s="126"/>
      <c r="AB4" s="3" t="s">
        <v>25</v>
      </c>
      <c r="AC4" s="143">
        <v>2</v>
      </c>
      <c r="AD4" s="119" t="s">
        <v>15</v>
      </c>
      <c r="AE4" s="125" t="s">
        <v>20</v>
      </c>
      <c r="AF4" s="13">
        <v>2</v>
      </c>
      <c r="AG4" s="46"/>
      <c r="AH4" s="123" t="s">
        <v>23</v>
      </c>
      <c r="AI4" s="70">
        <v>2</v>
      </c>
      <c r="AJ4" s="185"/>
    </row>
    <row r="5" spans="1:36" x14ac:dyDescent="0.25">
      <c r="A5" s="184" t="s">
        <v>20</v>
      </c>
      <c r="B5" s="116">
        <v>3</v>
      </c>
      <c r="C5" s="251" t="s">
        <v>93</v>
      </c>
      <c r="D5" s="3" t="s">
        <v>22</v>
      </c>
      <c r="E5" s="47">
        <v>3</v>
      </c>
      <c r="F5" s="46"/>
      <c r="G5" s="3" t="s">
        <v>24</v>
      </c>
      <c r="H5" s="70">
        <v>3</v>
      </c>
      <c r="I5" s="112"/>
      <c r="J5" s="3" t="s">
        <v>21</v>
      </c>
      <c r="K5" s="13">
        <v>3</v>
      </c>
      <c r="L5" s="46"/>
      <c r="M5" s="3" t="s">
        <v>22</v>
      </c>
      <c r="N5" s="13">
        <v>3</v>
      </c>
      <c r="O5" s="46"/>
      <c r="P5" s="3" t="s">
        <v>25</v>
      </c>
      <c r="Q5" s="105">
        <v>3</v>
      </c>
      <c r="R5" s="153"/>
      <c r="S5" s="139" t="s">
        <v>20</v>
      </c>
      <c r="T5" s="13">
        <v>3</v>
      </c>
      <c r="U5" s="46"/>
      <c r="V5" s="123" t="s">
        <v>20</v>
      </c>
      <c r="W5" s="13">
        <v>3</v>
      </c>
      <c r="X5" s="46"/>
      <c r="Y5" s="3" t="s">
        <v>24</v>
      </c>
      <c r="Z5" s="70">
        <v>3</v>
      </c>
      <c r="AA5" s="112"/>
      <c r="AB5" s="3" t="s">
        <v>20</v>
      </c>
      <c r="AC5" s="117">
        <v>3</v>
      </c>
      <c r="AD5" s="46"/>
      <c r="AE5" s="125" t="s">
        <v>22</v>
      </c>
      <c r="AF5" s="13">
        <v>3</v>
      </c>
      <c r="AG5" s="46"/>
      <c r="AH5" s="3" t="s">
        <v>24</v>
      </c>
      <c r="AI5" s="70">
        <v>3</v>
      </c>
      <c r="AJ5" s="158"/>
    </row>
    <row r="6" spans="1:36" x14ac:dyDescent="0.25">
      <c r="A6" s="184" t="s">
        <v>21</v>
      </c>
      <c r="B6" s="116">
        <v>4</v>
      </c>
      <c r="C6" s="251" t="s">
        <v>93</v>
      </c>
      <c r="D6" s="3" t="s">
        <v>23</v>
      </c>
      <c r="E6" s="111">
        <v>4</v>
      </c>
      <c r="F6" s="126"/>
      <c r="G6" s="3" t="s">
        <v>25</v>
      </c>
      <c r="H6" s="127">
        <v>4</v>
      </c>
      <c r="I6" s="128"/>
      <c r="J6" s="3" t="s">
        <v>20</v>
      </c>
      <c r="K6" s="122">
        <v>4</v>
      </c>
      <c r="L6" s="119"/>
      <c r="M6" s="3" t="s">
        <v>23</v>
      </c>
      <c r="N6" s="70">
        <v>4</v>
      </c>
      <c r="O6" s="126"/>
      <c r="P6" s="3" t="s">
        <v>20</v>
      </c>
      <c r="Q6" s="105">
        <v>4</v>
      </c>
      <c r="R6" s="153"/>
      <c r="S6" s="123" t="s">
        <v>22</v>
      </c>
      <c r="T6" s="122">
        <v>4</v>
      </c>
      <c r="U6" s="119"/>
      <c r="V6" s="123" t="s">
        <v>22</v>
      </c>
      <c r="W6" s="122">
        <v>4</v>
      </c>
      <c r="X6" s="119"/>
      <c r="Y6" s="3" t="s">
        <v>25</v>
      </c>
      <c r="Z6" s="127">
        <v>4</v>
      </c>
      <c r="AA6" s="250" t="s">
        <v>92</v>
      </c>
      <c r="AB6" s="3" t="s">
        <v>21</v>
      </c>
      <c r="AC6" s="124">
        <v>4</v>
      </c>
      <c r="AE6" s="125" t="s">
        <v>23</v>
      </c>
      <c r="AF6" s="70">
        <v>4</v>
      </c>
      <c r="AG6" s="126"/>
      <c r="AH6" s="3" t="s">
        <v>25</v>
      </c>
      <c r="AI6" s="18">
        <v>4</v>
      </c>
      <c r="AJ6" s="80"/>
    </row>
    <row r="7" spans="1:36" x14ac:dyDescent="0.25">
      <c r="A7" s="184" t="s">
        <v>20</v>
      </c>
      <c r="B7" s="116">
        <v>5</v>
      </c>
      <c r="C7" s="251" t="s">
        <v>93</v>
      </c>
      <c r="D7" s="3" t="s">
        <v>24</v>
      </c>
      <c r="E7" s="111">
        <v>5</v>
      </c>
      <c r="F7" s="126"/>
      <c r="G7" s="3" t="s">
        <v>20</v>
      </c>
      <c r="H7" s="127">
        <v>5</v>
      </c>
      <c r="I7" s="128" t="s">
        <v>33</v>
      </c>
      <c r="J7" s="3" t="s">
        <v>22</v>
      </c>
      <c r="K7" s="122">
        <v>5</v>
      </c>
      <c r="L7" s="119"/>
      <c r="M7" s="3" t="s">
        <v>24</v>
      </c>
      <c r="N7" s="70">
        <v>5</v>
      </c>
      <c r="O7" s="126"/>
      <c r="P7" s="3" t="s">
        <v>21</v>
      </c>
      <c r="Q7" s="13">
        <v>5</v>
      </c>
      <c r="R7" s="12"/>
      <c r="S7" s="123" t="s">
        <v>23</v>
      </c>
      <c r="T7" s="70">
        <v>5</v>
      </c>
      <c r="U7" s="126"/>
      <c r="V7" s="3" t="s">
        <v>23</v>
      </c>
      <c r="W7" s="70">
        <v>5</v>
      </c>
      <c r="X7" s="126"/>
      <c r="Y7" s="3" t="s">
        <v>20</v>
      </c>
      <c r="Z7" s="127">
        <v>5</v>
      </c>
      <c r="AA7" s="138"/>
      <c r="AB7" s="3" t="s">
        <v>20</v>
      </c>
      <c r="AC7" s="124">
        <v>5</v>
      </c>
      <c r="AD7" s="119"/>
      <c r="AE7" s="3" t="s">
        <v>24</v>
      </c>
      <c r="AF7" s="70">
        <v>5</v>
      </c>
      <c r="AG7" s="126" t="s">
        <v>17</v>
      </c>
      <c r="AH7" s="3" t="s">
        <v>20</v>
      </c>
      <c r="AI7" s="18">
        <v>5</v>
      </c>
      <c r="AJ7" s="80" t="s">
        <v>75</v>
      </c>
    </row>
    <row r="8" spans="1:36" x14ac:dyDescent="0.25">
      <c r="A8" s="184" t="s">
        <v>22</v>
      </c>
      <c r="B8" s="116">
        <v>6</v>
      </c>
      <c r="C8" s="251" t="s">
        <v>93</v>
      </c>
      <c r="D8" s="3" t="s">
        <v>25</v>
      </c>
      <c r="E8" s="130">
        <v>6</v>
      </c>
      <c r="F8" s="128" t="s">
        <v>30</v>
      </c>
      <c r="G8" s="3" t="s">
        <v>21</v>
      </c>
      <c r="H8" s="127">
        <v>6</v>
      </c>
      <c r="I8" s="128"/>
      <c r="J8" s="3" t="s">
        <v>23</v>
      </c>
      <c r="K8" s="70">
        <v>6</v>
      </c>
      <c r="L8" s="126"/>
      <c r="M8" s="3" t="s">
        <v>25</v>
      </c>
      <c r="N8" s="127">
        <v>6</v>
      </c>
      <c r="O8" s="128"/>
      <c r="P8" s="3" t="s">
        <v>20</v>
      </c>
      <c r="Q8" s="13">
        <v>6</v>
      </c>
      <c r="R8" s="12"/>
      <c r="S8" s="3" t="s">
        <v>24</v>
      </c>
      <c r="T8" s="70">
        <v>6</v>
      </c>
      <c r="U8" s="126"/>
      <c r="V8" s="3" t="s">
        <v>24</v>
      </c>
      <c r="W8" s="70">
        <v>6</v>
      </c>
      <c r="X8" s="126"/>
      <c r="Y8" s="3" t="s">
        <v>21</v>
      </c>
      <c r="Z8" s="127">
        <v>6</v>
      </c>
      <c r="AA8" s="128"/>
      <c r="AB8" s="3" t="s">
        <v>22</v>
      </c>
      <c r="AC8" s="124">
        <v>6</v>
      </c>
      <c r="AD8" s="119"/>
      <c r="AE8" s="3" t="s">
        <v>25</v>
      </c>
      <c r="AF8" s="45">
        <v>6</v>
      </c>
      <c r="AG8" s="78" t="s">
        <v>115</v>
      </c>
      <c r="AH8" s="3" t="s">
        <v>21</v>
      </c>
      <c r="AI8" s="18">
        <v>6</v>
      </c>
      <c r="AJ8" s="80" t="s">
        <v>75</v>
      </c>
    </row>
    <row r="9" spans="1:36" x14ac:dyDescent="0.25">
      <c r="A9" s="184" t="s">
        <v>23</v>
      </c>
      <c r="B9" s="129">
        <v>7</v>
      </c>
      <c r="C9" s="121"/>
      <c r="D9" s="3" t="s">
        <v>20</v>
      </c>
      <c r="E9" s="130">
        <v>7</v>
      </c>
      <c r="G9" s="3" t="s">
        <v>20</v>
      </c>
      <c r="H9" s="127">
        <v>7</v>
      </c>
      <c r="I9" s="128"/>
      <c r="J9" s="3" t="s">
        <v>24</v>
      </c>
      <c r="K9" s="70">
        <v>7</v>
      </c>
      <c r="L9" s="126"/>
      <c r="M9" s="3" t="s">
        <v>20</v>
      </c>
      <c r="N9" s="127">
        <v>7</v>
      </c>
      <c r="O9" s="128" t="s">
        <v>41</v>
      </c>
      <c r="P9" s="3" t="s">
        <v>22</v>
      </c>
      <c r="Q9" s="122">
        <v>7</v>
      </c>
      <c r="R9" s="119"/>
      <c r="S9" s="3" t="s">
        <v>25</v>
      </c>
      <c r="T9" s="127">
        <v>7</v>
      </c>
      <c r="U9" s="128" t="s">
        <v>47</v>
      </c>
      <c r="V9" s="3" t="s">
        <v>25</v>
      </c>
      <c r="W9" s="127">
        <v>7</v>
      </c>
      <c r="X9" s="128" t="s">
        <v>50</v>
      </c>
      <c r="Y9" s="3" t="s">
        <v>20</v>
      </c>
      <c r="Z9" s="127">
        <v>7</v>
      </c>
      <c r="AA9" s="128"/>
      <c r="AB9" s="3" t="s">
        <v>23</v>
      </c>
      <c r="AC9" s="115">
        <v>7</v>
      </c>
      <c r="AD9" s="126"/>
      <c r="AE9" s="3" t="s">
        <v>20</v>
      </c>
      <c r="AF9" s="127">
        <v>7</v>
      </c>
      <c r="AG9" s="128" t="s">
        <v>65</v>
      </c>
      <c r="AH9" s="3" t="s">
        <v>20</v>
      </c>
      <c r="AI9" s="18">
        <v>7</v>
      </c>
      <c r="AJ9" s="80" t="s">
        <v>75</v>
      </c>
    </row>
    <row r="10" spans="1:36" x14ac:dyDescent="0.25">
      <c r="A10" s="184" t="s">
        <v>24</v>
      </c>
      <c r="B10" s="111">
        <v>8</v>
      </c>
      <c r="C10" s="126">
        <v>1</v>
      </c>
      <c r="D10" s="3" t="s">
        <v>21</v>
      </c>
      <c r="E10" s="47">
        <v>8</v>
      </c>
      <c r="F10" s="119"/>
      <c r="G10" s="3" t="s">
        <v>22</v>
      </c>
      <c r="H10" s="13">
        <v>8</v>
      </c>
      <c r="I10" s="128"/>
      <c r="J10" s="3" t="s">
        <v>25</v>
      </c>
      <c r="K10" s="127">
        <v>8</v>
      </c>
      <c r="L10" s="128" t="s">
        <v>37</v>
      </c>
      <c r="M10" s="3" t="s">
        <v>21</v>
      </c>
      <c r="N10" s="13">
        <v>8</v>
      </c>
      <c r="O10" s="119"/>
      <c r="P10" s="3" t="s">
        <v>23</v>
      </c>
      <c r="Q10" s="70">
        <v>8</v>
      </c>
      <c r="R10" s="126"/>
      <c r="S10" s="3" t="s">
        <v>20</v>
      </c>
      <c r="T10" s="13">
        <v>8</v>
      </c>
      <c r="V10" s="3" t="s">
        <v>20</v>
      </c>
      <c r="W10" s="13">
        <v>8</v>
      </c>
      <c r="Y10" s="3" t="s">
        <v>22</v>
      </c>
      <c r="Z10" s="127">
        <v>8</v>
      </c>
      <c r="AA10" s="128"/>
      <c r="AB10" s="3" t="s">
        <v>24</v>
      </c>
      <c r="AC10" s="115">
        <v>8</v>
      </c>
      <c r="AD10" s="126"/>
      <c r="AE10" s="3" t="s">
        <v>21</v>
      </c>
      <c r="AF10" s="13">
        <v>8</v>
      </c>
      <c r="AG10" s="12"/>
      <c r="AH10" s="3" t="s">
        <v>22</v>
      </c>
      <c r="AI10" s="18">
        <v>8</v>
      </c>
      <c r="AJ10" s="80" t="s">
        <v>75</v>
      </c>
    </row>
    <row r="11" spans="1:36" x14ac:dyDescent="0.25">
      <c r="A11" s="184" t="s">
        <v>25</v>
      </c>
      <c r="B11" s="130">
        <v>9</v>
      </c>
      <c r="C11" s="12" t="s">
        <v>103</v>
      </c>
      <c r="D11" s="3" t="s">
        <v>20</v>
      </c>
      <c r="E11" s="47">
        <v>9</v>
      </c>
      <c r="F11" s="119"/>
      <c r="G11" s="3" t="s">
        <v>23</v>
      </c>
      <c r="H11" s="70">
        <v>9</v>
      </c>
      <c r="I11" s="126"/>
      <c r="J11" s="3" t="s">
        <v>20</v>
      </c>
      <c r="K11" s="13">
        <v>9</v>
      </c>
      <c r="M11" s="3" t="s">
        <v>20</v>
      </c>
      <c r="N11" s="13">
        <v>9</v>
      </c>
      <c r="O11" s="119"/>
      <c r="P11" s="3" t="s">
        <v>24</v>
      </c>
      <c r="Q11" s="70">
        <v>9</v>
      </c>
      <c r="R11" s="126"/>
      <c r="S11" s="3" t="s">
        <v>21</v>
      </c>
      <c r="T11" s="13">
        <v>9</v>
      </c>
      <c r="U11" s="119"/>
      <c r="V11" s="3" t="s">
        <v>21</v>
      </c>
      <c r="W11" s="13">
        <v>9</v>
      </c>
      <c r="X11" s="119"/>
      <c r="Y11" s="3" t="s">
        <v>23</v>
      </c>
      <c r="Z11" s="70">
        <v>9</v>
      </c>
      <c r="AA11" s="126"/>
      <c r="AB11" s="3" t="s">
        <v>25</v>
      </c>
      <c r="AC11" s="143">
        <v>9</v>
      </c>
      <c r="AD11" s="128" t="s">
        <v>60</v>
      </c>
      <c r="AE11" s="3" t="s">
        <v>20</v>
      </c>
      <c r="AF11" s="13">
        <v>9</v>
      </c>
      <c r="AG11" s="119"/>
      <c r="AH11" s="3" t="s">
        <v>23</v>
      </c>
      <c r="AI11" s="70">
        <v>9</v>
      </c>
      <c r="AJ11" s="160"/>
    </row>
    <row r="12" spans="1:36" x14ac:dyDescent="0.25">
      <c r="A12" s="184" t="s">
        <v>20</v>
      </c>
      <c r="B12" s="47">
        <v>10</v>
      </c>
      <c r="D12" s="3" t="s">
        <v>22</v>
      </c>
      <c r="E12" s="47">
        <v>10</v>
      </c>
      <c r="F12" s="119"/>
      <c r="G12" s="3" t="s">
        <v>24</v>
      </c>
      <c r="H12" s="70">
        <v>10</v>
      </c>
      <c r="I12" s="126"/>
      <c r="J12" s="3" t="s">
        <v>21</v>
      </c>
      <c r="K12" s="13">
        <v>10</v>
      </c>
      <c r="L12" s="119"/>
      <c r="M12" s="3" t="s">
        <v>22</v>
      </c>
      <c r="N12" s="13">
        <v>10</v>
      </c>
      <c r="O12" s="119"/>
      <c r="P12" s="3" t="s">
        <v>25</v>
      </c>
      <c r="Q12" s="127">
        <v>10</v>
      </c>
      <c r="R12" s="128"/>
      <c r="S12" s="3" t="s">
        <v>20</v>
      </c>
      <c r="T12" s="13">
        <v>10</v>
      </c>
      <c r="U12" s="119"/>
      <c r="V12" s="3" t="s">
        <v>20</v>
      </c>
      <c r="W12" s="13">
        <v>10</v>
      </c>
      <c r="X12" s="119"/>
      <c r="Y12" s="3" t="s">
        <v>24</v>
      </c>
      <c r="Z12" s="70">
        <v>10</v>
      </c>
      <c r="AA12" s="71" t="s">
        <v>54</v>
      </c>
      <c r="AB12" s="3" t="s">
        <v>20</v>
      </c>
      <c r="AC12" s="117">
        <v>10</v>
      </c>
      <c r="AE12" s="3" t="s">
        <v>22</v>
      </c>
      <c r="AF12" s="13">
        <v>10</v>
      </c>
      <c r="AG12" s="119"/>
      <c r="AH12" s="3" t="s">
        <v>24</v>
      </c>
      <c r="AI12" s="70">
        <v>10</v>
      </c>
      <c r="AJ12" s="160"/>
    </row>
    <row r="13" spans="1:36" x14ac:dyDescent="0.25">
      <c r="A13" s="184" t="s">
        <v>21</v>
      </c>
      <c r="B13" s="47">
        <v>11</v>
      </c>
      <c r="C13" s="12"/>
      <c r="D13" s="3" t="s">
        <v>23</v>
      </c>
      <c r="E13" s="111">
        <v>11</v>
      </c>
      <c r="F13" s="126"/>
      <c r="G13" s="3" t="s">
        <v>25</v>
      </c>
      <c r="H13" s="105">
        <v>11</v>
      </c>
      <c r="I13" s="106" t="s">
        <v>76</v>
      </c>
      <c r="J13" s="3" t="s">
        <v>20</v>
      </c>
      <c r="K13" s="122">
        <v>11</v>
      </c>
      <c r="L13" s="119"/>
      <c r="M13" s="3" t="s">
        <v>23</v>
      </c>
      <c r="N13" s="70">
        <v>11</v>
      </c>
      <c r="O13" s="126"/>
      <c r="P13" s="3" t="s">
        <v>20</v>
      </c>
      <c r="Q13" s="13">
        <v>11</v>
      </c>
      <c r="R13" s="128" t="s">
        <v>43</v>
      </c>
      <c r="S13" s="3" t="s">
        <v>22</v>
      </c>
      <c r="T13" s="122">
        <v>11</v>
      </c>
      <c r="U13" s="119"/>
      <c r="V13" s="3" t="s">
        <v>22</v>
      </c>
      <c r="W13" s="122">
        <v>11</v>
      </c>
      <c r="X13" s="119"/>
      <c r="Y13" s="3" t="s">
        <v>25</v>
      </c>
      <c r="Z13" s="105">
        <v>11</v>
      </c>
      <c r="AA13" s="106" t="s">
        <v>130</v>
      </c>
      <c r="AB13" s="3" t="s">
        <v>21</v>
      </c>
      <c r="AC13" s="124">
        <v>11</v>
      </c>
      <c r="AD13" s="119"/>
      <c r="AE13" s="3" t="s">
        <v>23</v>
      </c>
      <c r="AF13" s="70">
        <v>11</v>
      </c>
      <c r="AG13" s="126"/>
      <c r="AH13" s="3" t="s">
        <v>25</v>
      </c>
      <c r="AI13" s="18">
        <v>11</v>
      </c>
      <c r="AJ13" s="80"/>
    </row>
    <row r="14" spans="1:36" x14ac:dyDescent="0.25">
      <c r="A14" s="184" t="s">
        <v>20</v>
      </c>
      <c r="B14" s="47">
        <v>12</v>
      </c>
      <c r="C14" s="12"/>
      <c r="D14" s="3" t="s">
        <v>24</v>
      </c>
      <c r="E14" s="111">
        <v>12</v>
      </c>
      <c r="F14" s="126"/>
      <c r="G14" s="3" t="s">
        <v>20</v>
      </c>
      <c r="H14" s="105">
        <v>12</v>
      </c>
      <c r="I14" s="106" t="s">
        <v>76</v>
      </c>
      <c r="J14" s="3" t="s">
        <v>22</v>
      </c>
      <c r="K14" s="122">
        <v>12</v>
      </c>
      <c r="L14" s="119"/>
      <c r="M14" s="3" t="s">
        <v>24</v>
      </c>
      <c r="N14" s="70">
        <v>12</v>
      </c>
      <c r="O14" s="126"/>
      <c r="P14" s="3" t="s">
        <v>21</v>
      </c>
      <c r="Q14" s="13">
        <v>12</v>
      </c>
      <c r="R14" s="128"/>
      <c r="S14" s="3" t="s">
        <v>23</v>
      </c>
      <c r="T14" s="70">
        <v>12</v>
      </c>
      <c r="U14" s="126"/>
      <c r="V14" s="3" t="s">
        <v>23</v>
      </c>
      <c r="W14" s="70">
        <v>12</v>
      </c>
      <c r="X14" s="126"/>
      <c r="Y14" s="3" t="s">
        <v>20</v>
      </c>
      <c r="Z14" s="105">
        <v>12</v>
      </c>
      <c r="AA14" s="106" t="s">
        <v>73</v>
      </c>
      <c r="AB14" s="3" t="s">
        <v>20</v>
      </c>
      <c r="AC14" s="124">
        <v>12</v>
      </c>
      <c r="AD14" s="119"/>
      <c r="AE14" s="3" t="s">
        <v>24</v>
      </c>
      <c r="AF14" s="70">
        <v>12</v>
      </c>
      <c r="AG14" s="126"/>
      <c r="AH14" s="3" t="s">
        <v>20</v>
      </c>
      <c r="AI14" s="18">
        <v>12</v>
      </c>
      <c r="AJ14" s="80" t="s">
        <v>75</v>
      </c>
    </row>
    <row r="15" spans="1:36" x14ac:dyDescent="0.25">
      <c r="A15" s="184" t="s">
        <v>22</v>
      </c>
      <c r="B15" s="47">
        <v>13</v>
      </c>
      <c r="C15" s="12"/>
      <c r="D15" s="3" t="s">
        <v>25</v>
      </c>
      <c r="E15" s="130">
        <v>13</v>
      </c>
      <c r="F15" s="128" t="s">
        <v>104</v>
      </c>
      <c r="G15" s="3" t="s">
        <v>21</v>
      </c>
      <c r="H15" s="105">
        <v>13</v>
      </c>
      <c r="I15" s="106" t="s">
        <v>76</v>
      </c>
      <c r="J15" s="3" t="s">
        <v>23</v>
      </c>
      <c r="K15" s="70">
        <v>13</v>
      </c>
      <c r="L15" s="126"/>
      <c r="M15" s="3" t="s">
        <v>25</v>
      </c>
      <c r="N15" s="127">
        <v>13</v>
      </c>
      <c r="O15" s="128"/>
      <c r="P15" s="3" t="s">
        <v>20</v>
      </c>
      <c r="Q15" s="13">
        <v>13</v>
      </c>
      <c r="R15" s="128"/>
      <c r="S15" s="3" t="s">
        <v>24</v>
      </c>
      <c r="T15" s="70">
        <v>13</v>
      </c>
      <c r="U15" s="126"/>
      <c r="V15" s="3" t="s">
        <v>24</v>
      </c>
      <c r="W15" s="70">
        <v>13</v>
      </c>
      <c r="X15" s="126"/>
      <c r="Y15" s="3" t="s">
        <v>21</v>
      </c>
      <c r="Z15" s="105">
        <v>13</v>
      </c>
      <c r="AA15" s="106" t="s">
        <v>73</v>
      </c>
      <c r="AB15" s="3" t="s">
        <v>22</v>
      </c>
      <c r="AC15" s="131">
        <v>13</v>
      </c>
      <c r="AD15" s="76" t="s">
        <v>113</v>
      </c>
      <c r="AE15" s="3" t="s">
        <v>25</v>
      </c>
      <c r="AF15" s="127">
        <v>13</v>
      </c>
      <c r="AG15" s="128" t="s">
        <v>66</v>
      </c>
      <c r="AH15" s="3" t="s">
        <v>21</v>
      </c>
      <c r="AI15" s="18">
        <v>13</v>
      </c>
      <c r="AJ15" s="80" t="s">
        <v>75</v>
      </c>
    </row>
    <row r="16" spans="1:36" x14ac:dyDescent="0.25">
      <c r="A16" s="184" t="s">
        <v>23</v>
      </c>
      <c r="B16" s="133">
        <v>14</v>
      </c>
      <c r="C16" s="121"/>
      <c r="D16" s="3" t="s">
        <v>20</v>
      </c>
      <c r="E16" s="130">
        <v>14</v>
      </c>
      <c r="G16" s="3" t="s">
        <v>20</v>
      </c>
      <c r="H16" s="105">
        <v>14</v>
      </c>
      <c r="I16" s="106" t="s">
        <v>76</v>
      </c>
      <c r="J16" s="3" t="s">
        <v>24</v>
      </c>
      <c r="K16" s="70">
        <v>14</v>
      </c>
      <c r="L16" s="126"/>
      <c r="M16" s="3" t="s">
        <v>20</v>
      </c>
      <c r="N16" s="127">
        <v>14</v>
      </c>
      <c r="O16" s="128" t="s">
        <v>42</v>
      </c>
      <c r="P16" s="3" t="s">
        <v>22</v>
      </c>
      <c r="Q16" s="13">
        <v>14</v>
      </c>
      <c r="R16" s="128"/>
      <c r="S16" s="3" t="s">
        <v>25</v>
      </c>
      <c r="T16" s="18">
        <v>14</v>
      </c>
      <c r="U16" s="19" t="s">
        <v>75</v>
      </c>
      <c r="V16" s="3" t="s">
        <v>25</v>
      </c>
      <c r="W16" s="127">
        <v>14</v>
      </c>
      <c r="X16" s="128" t="s">
        <v>51</v>
      </c>
      <c r="Y16" s="3" t="s">
        <v>20</v>
      </c>
      <c r="Z16" s="45">
        <v>14</v>
      </c>
      <c r="AA16" s="78" t="s">
        <v>13</v>
      </c>
      <c r="AB16" s="3" t="s">
        <v>23</v>
      </c>
      <c r="AC16" s="115">
        <v>14</v>
      </c>
      <c r="AD16" s="126"/>
      <c r="AE16" s="3" t="s">
        <v>20</v>
      </c>
      <c r="AF16" s="127">
        <v>14</v>
      </c>
      <c r="AH16" s="3" t="s">
        <v>20</v>
      </c>
      <c r="AI16" s="18">
        <v>14</v>
      </c>
      <c r="AJ16" s="80" t="s">
        <v>75</v>
      </c>
    </row>
    <row r="17" spans="1:36" x14ac:dyDescent="0.25">
      <c r="A17" s="184" t="s">
        <v>24</v>
      </c>
      <c r="B17" s="133">
        <v>15</v>
      </c>
      <c r="C17" s="126"/>
      <c r="D17" s="3" t="s">
        <v>21</v>
      </c>
      <c r="E17" s="47">
        <v>15</v>
      </c>
      <c r="F17" s="119"/>
      <c r="G17" s="3" t="s">
        <v>22</v>
      </c>
      <c r="H17" s="105">
        <v>15</v>
      </c>
      <c r="I17" s="106" t="s">
        <v>76</v>
      </c>
      <c r="J17" s="3" t="s">
        <v>25</v>
      </c>
      <c r="K17" s="127">
        <v>15</v>
      </c>
      <c r="L17" s="128" t="s">
        <v>38</v>
      </c>
      <c r="M17" s="3" t="s">
        <v>21</v>
      </c>
      <c r="N17" s="13">
        <v>15</v>
      </c>
      <c r="O17" s="119"/>
      <c r="P17" s="3" t="s">
        <v>23</v>
      </c>
      <c r="Q17" s="70">
        <v>15</v>
      </c>
      <c r="R17" s="126"/>
      <c r="S17" s="3" t="s">
        <v>20</v>
      </c>
      <c r="T17" s="18">
        <v>15</v>
      </c>
      <c r="U17" s="19" t="s">
        <v>75</v>
      </c>
      <c r="V17" s="3" t="s">
        <v>20</v>
      </c>
      <c r="W17" s="13">
        <v>15</v>
      </c>
      <c r="Y17" s="3" t="s">
        <v>22</v>
      </c>
      <c r="Z17" s="45">
        <v>15</v>
      </c>
      <c r="AA17" s="78" t="s">
        <v>69</v>
      </c>
      <c r="AB17" s="3" t="s">
        <v>24</v>
      </c>
      <c r="AC17" s="115">
        <v>15</v>
      </c>
      <c r="AD17" s="121"/>
      <c r="AE17" s="3" t="s">
        <v>21</v>
      </c>
      <c r="AF17" s="13">
        <v>15</v>
      </c>
      <c r="AG17" s="128"/>
      <c r="AH17" s="3" t="s">
        <v>22</v>
      </c>
      <c r="AI17" s="18">
        <v>15</v>
      </c>
      <c r="AJ17" s="80" t="s">
        <v>75</v>
      </c>
    </row>
    <row r="18" spans="1:36" x14ac:dyDescent="0.25">
      <c r="A18" s="184" t="s">
        <v>25</v>
      </c>
      <c r="B18" s="130">
        <v>16</v>
      </c>
      <c r="C18" s="128" t="s">
        <v>27</v>
      </c>
      <c r="D18" s="3" t="s">
        <v>20</v>
      </c>
      <c r="E18" s="47">
        <v>16</v>
      </c>
      <c r="F18" s="119"/>
      <c r="G18" s="3" t="s">
        <v>23</v>
      </c>
      <c r="H18" s="70">
        <v>16</v>
      </c>
      <c r="I18" s="126"/>
      <c r="J18" s="3" t="s">
        <v>20</v>
      </c>
      <c r="K18" s="13">
        <v>16</v>
      </c>
      <c r="M18" s="3" t="s">
        <v>20</v>
      </c>
      <c r="N18" s="13">
        <v>16</v>
      </c>
      <c r="O18" s="119"/>
      <c r="P18" s="3" t="s">
        <v>24</v>
      </c>
      <c r="Q18" s="70">
        <v>16</v>
      </c>
      <c r="R18" s="126"/>
      <c r="S18" s="3" t="s">
        <v>21</v>
      </c>
      <c r="T18" s="18">
        <v>16</v>
      </c>
      <c r="U18" s="19" t="s">
        <v>75</v>
      </c>
      <c r="V18" s="3" t="s">
        <v>21</v>
      </c>
      <c r="W18" s="13">
        <v>16</v>
      </c>
      <c r="X18" s="119"/>
      <c r="Y18" s="3" t="s">
        <v>23</v>
      </c>
      <c r="Z18" s="70">
        <v>16</v>
      </c>
      <c r="AA18" s="126"/>
      <c r="AB18" s="3" t="s">
        <v>25</v>
      </c>
      <c r="AC18" s="143">
        <v>16</v>
      </c>
      <c r="AD18" s="128" t="s">
        <v>61</v>
      </c>
      <c r="AE18" s="3" t="s">
        <v>20</v>
      </c>
      <c r="AF18" s="13">
        <v>16</v>
      </c>
      <c r="AG18" s="128"/>
      <c r="AH18" s="3" t="s">
        <v>23</v>
      </c>
      <c r="AI18" s="70">
        <v>16</v>
      </c>
      <c r="AJ18" s="160"/>
    </row>
    <row r="19" spans="1:36" x14ac:dyDescent="0.25">
      <c r="A19" s="184" t="s">
        <v>20</v>
      </c>
      <c r="B19" s="47">
        <v>17</v>
      </c>
      <c r="C19" s="128"/>
      <c r="D19" s="3" t="s">
        <v>22</v>
      </c>
      <c r="E19" s="47">
        <v>17</v>
      </c>
      <c r="F19" s="119"/>
      <c r="G19" s="3" t="s">
        <v>24</v>
      </c>
      <c r="H19" s="70">
        <v>17</v>
      </c>
      <c r="I19" s="126"/>
      <c r="J19" s="3" t="s">
        <v>21</v>
      </c>
      <c r="K19" s="13">
        <v>17</v>
      </c>
      <c r="L19" s="119"/>
      <c r="M19" s="3" t="s">
        <v>22</v>
      </c>
      <c r="N19" s="13">
        <v>17</v>
      </c>
      <c r="O19" s="119"/>
      <c r="P19" s="3" t="s">
        <v>25</v>
      </c>
      <c r="Q19" s="127">
        <v>17</v>
      </c>
      <c r="R19" s="128"/>
      <c r="S19" s="3" t="s">
        <v>20</v>
      </c>
      <c r="T19" s="18">
        <v>17</v>
      </c>
      <c r="U19" s="19" t="s">
        <v>75</v>
      </c>
      <c r="V19" s="3" t="s">
        <v>20</v>
      </c>
      <c r="W19" s="13">
        <v>17</v>
      </c>
      <c r="X19" s="119"/>
      <c r="Y19" s="3" t="s">
        <v>24</v>
      </c>
      <c r="Z19" s="45">
        <v>17</v>
      </c>
      <c r="AA19" s="78" t="s">
        <v>14</v>
      </c>
      <c r="AB19" s="3" t="s">
        <v>20</v>
      </c>
      <c r="AC19" s="117">
        <v>17</v>
      </c>
      <c r="AE19" s="3" t="s">
        <v>22</v>
      </c>
      <c r="AF19" s="13">
        <v>17</v>
      </c>
      <c r="AG19" s="128"/>
      <c r="AH19" s="3" t="s">
        <v>24</v>
      </c>
      <c r="AI19" s="70">
        <v>17</v>
      </c>
      <c r="AJ19" s="160"/>
    </row>
    <row r="20" spans="1:36" x14ac:dyDescent="0.25">
      <c r="A20" s="184" t="s">
        <v>21</v>
      </c>
      <c r="B20" s="47">
        <v>18</v>
      </c>
      <c r="C20" s="119"/>
      <c r="D20" s="3" t="s">
        <v>23</v>
      </c>
      <c r="E20" s="111">
        <v>18</v>
      </c>
      <c r="F20" s="126"/>
      <c r="G20" s="3" t="s">
        <v>25</v>
      </c>
      <c r="H20" s="127">
        <v>18</v>
      </c>
      <c r="I20" s="128"/>
      <c r="J20" s="3" t="s">
        <v>20</v>
      </c>
      <c r="K20" s="122">
        <v>18</v>
      </c>
      <c r="L20" s="119"/>
      <c r="M20" s="3" t="s">
        <v>23</v>
      </c>
      <c r="N20" s="70">
        <v>18</v>
      </c>
      <c r="O20" s="126"/>
      <c r="P20" s="3" t="s">
        <v>20</v>
      </c>
      <c r="Q20" s="13">
        <v>18</v>
      </c>
      <c r="R20" s="128" t="s">
        <v>44</v>
      </c>
      <c r="S20" s="3" t="s">
        <v>22</v>
      </c>
      <c r="T20" s="18">
        <v>18</v>
      </c>
      <c r="U20" s="19" t="s">
        <v>75</v>
      </c>
      <c r="V20" s="3" t="s">
        <v>22</v>
      </c>
      <c r="W20" s="122">
        <v>18</v>
      </c>
      <c r="X20" s="119"/>
      <c r="Y20" s="3" t="s">
        <v>25</v>
      </c>
      <c r="Z20" s="45">
        <v>18</v>
      </c>
      <c r="AA20" s="78" t="s">
        <v>112</v>
      </c>
      <c r="AB20" s="3" t="s">
        <v>21</v>
      </c>
      <c r="AC20" s="124">
        <v>18</v>
      </c>
      <c r="AD20" s="119"/>
      <c r="AE20" s="3" t="s">
        <v>23</v>
      </c>
      <c r="AF20" s="70">
        <v>18</v>
      </c>
      <c r="AG20" s="126"/>
      <c r="AH20" s="3" t="s">
        <v>25</v>
      </c>
      <c r="AI20" s="18">
        <v>18</v>
      </c>
      <c r="AJ20" s="80" t="s">
        <v>75</v>
      </c>
    </row>
    <row r="21" spans="1:36" x14ac:dyDescent="0.25">
      <c r="A21" s="184" t="s">
        <v>20</v>
      </c>
      <c r="B21" s="47">
        <v>19</v>
      </c>
      <c r="C21" s="119"/>
      <c r="D21" s="3" t="s">
        <v>24</v>
      </c>
      <c r="E21" s="111">
        <v>19</v>
      </c>
      <c r="F21" s="126"/>
      <c r="G21" s="3" t="s">
        <v>20</v>
      </c>
      <c r="H21" s="127">
        <v>19</v>
      </c>
      <c r="I21" s="128" t="s">
        <v>34</v>
      </c>
      <c r="J21" s="3" t="s">
        <v>22</v>
      </c>
      <c r="K21" s="122">
        <v>19</v>
      </c>
      <c r="L21" s="119"/>
      <c r="M21" s="3" t="s">
        <v>24</v>
      </c>
      <c r="N21" s="70">
        <v>19</v>
      </c>
      <c r="O21" s="126"/>
      <c r="P21" s="3" t="s">
        <v>21</v>
      </c>
      <c r="Q21" s="13">
        <v>19</v>
      </c>
      <c r="R21" s="128"/>
      <c r="S21" s="3" t="s">
        <v>23</v>
      </c>
      <c r="T21" s="70">
        <v>19</v>
      </c>
      <c r="U21" s="126"/>
      <c r="V21" s="3" t="s">
        <v>23</v>
      </c>
      <c r="W21" s="70">
        <v>19</v>
      </c>
      <c r="X21" s="126"/>
      <c r="Y21" s="3" t="s">
        <v>20</v>
      </c>
      <c r="Z21" s="127">
        <v>19</v>
      </c>
      <c r="AA21" s="128" t="s">
        <v>58</v>
      </c>
      <c r="AB21" s="3" t="s">
        <v>20</v>
      </c>
      <c r="AC21" s="124">
        <v>19</v>
      </c>
      <c r="AD21" s="119"/>
      <c r="AE21" s="3" t="s">
        <v>24</v>
      </c>
      <c r="AF21" s="70">
        <v>19</v>
      </c>
      <c r="AG21" s="126"/>
      <c r="AH21" s="3" t="s">
        <v>20</v>
      </c>
      <c r="AI21" s="18">
        <v>19</v>
      </c>
      <c r="AJ21" s="80" t="s">
        <v>75</v>
      </c>
    </row>
    <row r="22" spans="1:36" x14ac:dyDescent="0.25">
      <c r="A22" s="184" t="s">
        <v>22</v>
      </c>
      <c r="B22" s="47">
        <v>20</v>
      </c>
      <c r="C22" s="119"/>
      <c r="D22" s="3" t="s">
        <v>25</v>
      </c>
      <c r="E22" s="130">
        <v>20</v>
      </c>
      <c r="F22" s="128" t="s">
        <v>105</v>
      </c>
      <c r="G22" s="3" t="s">
        <v>21</v>
      </c>
      <c r="H22" s="127">
        <v>20</v>
      </c>
      <c r="I22" s="128"/>
      <c r="J22" s="3" t="s">
        <v>23</v>
      </c>
      <c r="K22" s="70">
        <v>20</v>
      </c>
      <c r="L22" s="126"/>
      <c r="M22" s="3" t="s">
        <v>25</v>
      </c>
      <c r="N22" s="127">
        <v>20</v>
      </c>
      <c r="O22" s="128"/>
      <c r="P22" s="3" t="s">
        <v>20</v>
      </c>
      <c r="Q22" s="13">
        <v>20</v>
      </c>
      <c r="R22" s="128"/>
      <c r="S22" s="3" t="s">
        <v>24</v>
      </c>
      <c r="T22" s="70">
        <v>20</v>
      </c>
      <c r="U22" s="126"/>
      <c r="V22" s="3" t="s">
        <v>24</v>
      </c>
      <c r="W22" s="70">
        <v>20</v>
      </c>
      <c r="X22" s="126"/>
      <c r="Y22" s="3" t="s">
        <v>21</v>
      </c>
      <c r="Z22" s="127">
        <v>20</v>
      </c>
      <c r="AA22" s="128"/>
      <c r="AB22" s="3" t="s">
        <v>22</v>
      </c>
      <c r="AC22" s="117">
        <v>20</v>
      </c>
      <c r="AD22" s="1"/>
      <c r="AE22" s="3" t="s">
        <v>25</v>
      </c>
      <c r="AF22" s="127">
        <v>20</v>
      </c>
      <c r="AG22" s="128" t="s">
        <v>67</v>
      </c>
      <c r="AH22" s="3" t="s">
        <v>21</v>
      </c>
      <c r="AI22" s="18">
        <v>20</v>
      </c>
      <c r="AJ22" s="80" t="s">
        <v>75</v>
      </c>
    </row>
    <row r="23" spans="1:36" x14ac:dyDescent="0.25">
      <c r="A23" s="184" t="s">
        <v>23</v>
      </c>
      <c r="B23" s="133">
        <v>21</v>
      </c>
      <c r="C23" s="140"/>
      <c r="D23" s="3" t="s">
        <v>20</v>
      </c>
      <c r="E23" s="130">
        <v>21</v>
      </c>
      <c r="G23" s="3" t="s">
        <v>20</v>
      </c>
      <c r="H23" s="127">
        <v>21</v>
      </c>
      <c r="I23" s="128"/>
      <c r="J23" s="3" t="s">
        <v>24</v>
      </c>
      <c r="K23" s="70">
        <v>21</v>
      </c>
      <c r="L23" s="126"/>
      <c r="M23" s="3" t="s">
        <v>20</v>
      </c>
      <c r="N23" s="127">
        <v>21</v>
      </c>
      <c r="O23" s="128" t="s">
        <v>107</v>
      </c>
      <c r="P23" s="3" t="s">
        <v>22</v>
      </c>
      <c r="Q23" s="13">
        <v>21</v>
      </c>
      <c r="R23" s="128"/>
      <c r="S23" s="3" t="s">
        <v>25</v>
      </c>
      <c r="T23" s="127">
        <v>21</v>
      </c>
      <c r="U23" s="128" t="s">
        <v>48</v>
      </c>
      <c r="V23" s="3" t="s">
        <v>25</v>
      </c>
      <c r="W23" s="127">
        <v>21</v>
      </c>
      <c r="X23" s="128" t="s">
        <v>52</v>
      </c>
      <c r="Y23" s="3" t="s">
        <v>20</v>
      </c>
      <c r="Z23" s="122">
        <v>21</v>
      </c>
      <c r="AA23" s="119"/>
      <c r="AB23" s="3" t="s">
        <v>23</v>
      </c>
      <c r="AC23" s="115">
        <v>21</v>
      </c>
      <c r="AD23" s="8"/>
      <c r="AE23" s="3" t="s">
        <v>20</v>
      </c>
      <c r="AF23" s="127">
        <v>21</v>
      </c>
      <c r="AH23" s="3" t="s">
        <v>20</v>
      </c>
      <c r="AI23" s="18">
        <v>21</v>
      </c>
      <c r="AJ23" s="80" t="s">
        <v>75</v>
      </c>
    </row>
    <row r="24" spans="1:36" x14ac:dyDescent="0.25">
      <c r="A24" s="184" t="s">
        <v>24</v>
      </c>
      <c r="B24" s="111">
        <v>22</v>
      </c>
      <c r="C24" s="126"/>
      <c r="D24" s="3" t="s">
        <v>21</v>
      </c>
      <c r="E24" s="47">
        <v>22</v>
      </c>
      <c r="F24" s="119"/>
      <c r="G24" s="3" t="s">
        <v>22</v>
      </c>
      <c r="H24" s="127">
        <v>22</v>
      </c>
      <c r="I24" s="128"/>
      <c r="J24" s="3" t="s">
        <v>25</v>
      </c>
      <c r="K24" s="127">
        <v>22</v>
      </c>
      <c r="L24" s="128" t="s">
        <v>39</v>
      </c>
      <c r="M24" s="3" t="s">
        <v>21</v>
      </c>
      <c r="N24" s="127">
        <v>22</v>
      </c>
      <c r="O24" s="128"/>
      <c r="P24" s="3" t="s">
        <v>23</v>
      </c>
      <c r="Q24" s="70">
        <v>22</v>
      </c>
      <c r="R24" s="126"/>
      <c r="S24" s="3" t="s">
        <v>20</v>
      </c>
      <c r="T24" s="13">
        <v>22</v>
      </c>
      <c r="V24" s="3" t="s">
        <v>20</v>
      </c>
      <c r="W24" s="13">
        <v>22</v>
      </c>
      <c r="Y24" s="3" t="s">
        <v>22</v>
      </c>
      <c r="Z24" s="122">
        <v>22</v>
      </c>
      <c r="AA24" s="119"/>
      <c r="AB24" s="3" t="s">
        <v>24</v>
      </c>
      <c r="AC24" s="115">
        <v>22</v>
      </c>
      <c r="AD24" s="126"/>
      <c r="AE24" s="3" t="s">
        <v>21</v>
      </c>
      <c r="AF24" s="13">
        <v>22</v>
      </c>
      <c r="AG24" s="128"/>
      <c r="AH24" s="3" t="s">
        <v>22</v>
      </c>
      <c r="AI24" s="18">
        <v>22</v>
      </c>
      <c r="AJ24" s="80" t="s">
        <v>75</v>
      </c>
    </row>
    <row r="25" spans="1:36" x14ac:dyDescent="0.25">
      <c r="A25" s="184" t="s">
        <v>25</v>
      </c>
      <c r="B25" s="130">
        <v>23</v>
      </c>
      <c r="C25" s="128" t="s">
        <v>28</v>
      </c>
      <c r="D25" s="3" t="s">
        <v>20</v>
      </c>
      <c r="E25" s="47">
        <v>23</v>
      </c>
      <c r="F25" s="119"/>
      <c r="G25" s="3" t="s">
        <v>23</v>
      </c>
      <c r="H25" s="70">
        <v>23</v>
      </c>
      <c r="I25" s="126"/>
      <c r="J25" s="3" t="s">
        <v>20</v>
      </c>
      <c r="K25" s="13">
        <v>23</v>
      </c>
      <c r="M25" s="3" t="s">
        <v>20</v>
      </c>
      <c r="N25" s="105">
        <v>23</v>
      </c>
      <c r="O25" s="106"/>
      <c r="P25" s="3" t="s">
        <v>24</v>
      </c>
      <c r="Q25" s="70">
        <v>23</v>
      </c>
      <c r="R25" s="126"/>
      <c r="S25" s="3" t="s">
        <v>21</v>
      </c>
      <c r="T25" s="13">
        <v>23</v>
      </c>
      <c r="U25" s="119"/>
      <c r="V25" s="3" t="s">
        <v>21</v>
      </c>
      <c r="W25" s="13">
        <v>23</v>
      </c>
      <c r="X25" s="119"/>
      <c r="Y25" s="3" t="s">
        <v>23</v>
      </c>
      <c r="Z25" s="70">
        <v>23</v>
      </c>
      <c r="AA25" s="126"/>
      <c r="AB25" s="3" t="s">
        <v>25</v>
      </c>
      <c r="AC25" s="143">
        <v>23</v>
      </c>
      <c r="AD25" s="250" t="s">
        <v>133</v>
      </c>
      <c r="AE25" s="3" t="s">
        <v>20</v>
      </c>
      <c r="AF25" s="13">
        <v>23</v>
      </c>
      <c r="AG25" s="128"/>
      <c r="AH25" s="3" t="s">
        <v>23</v>
      </c>
      <c r="AI25" s="70">
        <v>23</v>
      </c>
      <c r="AJ25" s="160"/>
    </row>
    <row r="26" spans="1:36" x14ac:dyDescent="0.25">
      <c r="A26" s="184" t="s">
        <v>20</v>
      </c>
      <c r="B26" s="47">
        <v>24</v>
      </c>
      <c r="D26" s="3" t="s">
        <v>22</v>
      </c>
      <c r="E26" s="47">
        <v>24</v>
      </c>
      <c r="F26" s="119"/>
      <c r="G26" s="3" t="s">
        <v>24</v>
      </c>
      <c r="H26" s="70">
        <v>24</v>
      </c>
      <c r="I26" s="126"/>
      <c r="J26" s="3" t="s">
        <v>21</v>
      </c>
      <c r="K26" s="13">
        <v>24</v>
      </c>
      <c r="L26" s="119"/>
      <c r="M26" s="3" t="s">
        <v>22</v>
      </c>
      <c r="N26" s="105">
        <v>24</v>
      </c>
      <c r="O26" s="154"/>
      <c r="P26" s="3" t="s">
        <v>25</v>
      </c>
      <c r="Q26" s="127">
        <v>24</v>
      </c>
      <c r="R26" s="128"/>
      <c r="S26" s="3" t="s">
        <v>20</v>
      </c>
      <c r="T26" s="13">
        <v>24</v>
      </c>
      <c r="U26" s="119"/>
      <c r="V26" s="3" t="s">
        <v>20</v>
      </c>
      <c r="W26" s="13">
        <v>24</v>
      </c>
      <c r="X26" s="119"/>
      <c r="Y26" s="3" t="s">
        <v>24</v>
      </c>
      <c r="Z26" s="70">
        <v>24</v>
      </c>
      <c r="AA26" s="126"/>
      <c r="AB26" s="3" t="s">
        <v>20</v>
      </c>
      <c r="AC26" s="143">
        <v>24</v>
      </c>
      <c r="AD26" s="138"/>
      <c r="AE26" s="3" t="s">
        <v>22</v>
      </c>
      <c r="AF26" s="13">
        <v>24</v>
      </c>
      <c r="AG26" s="128"/>
      <c r="AH26" s="3" t="s">
        <v>24</v>
      </c>
      <c r="AI26" s="70">
        <v>24</v>
      </c>
      <c r="AJ26" s="160"/>
    </row>
    <row r="27" spans="1:36" x14ac:dyDescent="0.25">
      <c r="A27" s="184" t="s">
        <v>21</v>
      </c>
      <c r="B27" s="47">
        <v>25</v>
      </c>
      <c r="C27" s="119"/>
      <c r="D27" s="3" t="s">
        <v>23</v>
      </c>
      <c r="E27" s="111">
        <v>25</v>
      </c>
      <c r="F27" s="126"/>
      <c r="G27" s="3" t="s">
        <v>25</v>
      </c>
      <c r="H27" s="127">
        <v>25</v>
      </c>
      <c r="I27" s="128"/>
      <c r="J27" s="3" t="s">
        <v>20</v>
      </c>
      <c r="K27" s="122">
        <v>25</v>
      </c>
      <c r="L27" s="119"/>
      <c r="M27" s="3" t="s">
        <v>23</v>
      </c>
      <c r="N27" s="45">
        <v>25</v>
      </c>
      <c r="O27" s="78" t="s">
        <v>18</v>
      </c>
      <c r="P27" s="3" t="s">
        <v>20</v>
      </c>
      <c r="Q27" s="13">
        <v>25</v>
      </c>
      <c r="R27" s="128" t="s">
        <v>45</v>
      </c>
      <c r="S27" s="3" t="s">
        <v>22</v>
      </c>
      <c r="T27" s="122">
        <v>25</v>
      </c>
      <c r="U27" s="119"/>
      <c r="V27" s="3" t="s">
        <v>22</v>
      </c>
      <c r="W27" s="122">
        <v>25</v>
      </c>
      <c r="X27" s="119"/>
      <c r="Y27" s="3" t="s">
        <v>25</v>
      </c>
      <c r="Z27" s="127">
        <v>25</v>
      </c>
      <c r="AA27" s="128" t="s">
        <v>57</v>
      </c>
      <c r="AB27" s="3" t="s">
        <v>21</v>
      </c>
      <c r="AC27" s="124">
        <v>25</v>
      </c>
      <c r="AD27" s="119"/>
      <c r="AE27" s="3" t="s">
        <v>23</v>
      </c>
      <c r="AF27" s="70">
        <v>25</v>
      </c>
      <c r="AG27" s="126"/>
      <c r="AH27" s="3" t="s">
        <v>25</v>
      </c>
      <c r="AI27" s="105">
        <v>25</v>
      </c>
      <c r="AJ27" s="161" t="s">
        <v>73</v>
      </c>
    </row>
    <row r="28" spans="1:36" x14ac:dyDescent="0.25">
      <c r="A28" s="184" t="s">
        <v>20</v>
      </c>
      <c r="B28" s="47">
        <v>26</v>
      </c>
      <c r="C28" s="119"/>
      <c r="D28" s="3" t="s">
        <v>24</v>
      </c>
      <c r="E28" s="111">
        <v>26</v>
      </c>
      <c r="F28" s="126"/>
      <c r="G28" s="3" t="s">
        <v>20</v>
      </c>
      <c r="H28" s="127">
        <v>26</v>
      </c>
      <c r="I28" s="128" t="s">
        <v>35</v>
      </c>
      <c r="J28" s="3" t="s">
        <v>22</v>
      </c>
      <c r="K28" s="122">
        <v>26</v>
      </c>
      <c r="L28" s="119"/>
      <c r="M28" s="3" t="s">
        <v>24</v>
      </c>
      <c r="N28" s="45">
        <v>26</v>
      </c>
      <c r="O28" s="78" t="s">
        <v>111</v>
      </c>
      <c r="P28" s="3" t="s">
        <v>21</v>
      </c>
      <c r="Q28" s="13">
        <v>26</v>
      </c>
      <c r="R28" s="119"/>
      <c r="S28" s="3" t="s">
        <v>23</v>
      </c>
      <c r="T28" s="70">
        <v>26</v>
      </c>
      <c r="U28" s="126"/>
      <c r="V28" s="3" t="s">
        <v>23</v>
      </c>
      <c r="W28" s="70">
        <v>26</v>
      </c>
      <c r="X28" s="126"/>
      <c r="Y28" s="3" t="s">
        <v>20</v>
      </c>
      <c r="Z28" s="127">
        <v>26</v>
      </c>
      <c r="AB28" s="3" t="s">
        <v>20</v>
      </c>
      <c r="AC28" s="131">
        <v>26</v>
      </c>
      <c r="AD28" s="78" t="s">
        <v>114</v>
      </c>
      <c r="AE28" s="125" t="s">
        <v>24</v>
      </c>
      <c r="AF28" s="70">
        <v>26</v>
      </c>
      <c r="AG28" s="126"/>
      <c r="AH28" s="3" t="s">
        <v>20</v>
      </c>
      <c r="AI28" s="105">
        <v>26</v>
      </c>
      <c r="AJ28" s="161" t="s">
        <v>73</v>
      </c>
    </row>
    <row r="29" spans="1:36" x14ac:dyDescent="0.25">
      <c r="A29" s="184" t="s">
        <v>22</v>
      </c>
      <c r="B29" s="47">
        <v>27</v>
      </c>
      <c r="C29" s="119"/>
      <c r="D29" s="3" t="s">
        <v>25</v>
      </c>
      <c r="E29" s="130">
        <v>27</v>
      </c>
      <c r="F29" s="128" t="s">
        <v>106</v>
      </c>
      <c r="G29" s="3" t="s">
        <v>21</v>
      </c>
      <c r="H29" s="127">
        <v>27</v>
      </c>
      <c r="I29" s="128"/>
      <c r="J29" s="3" t="s">
        <v>23</v>
      </c>
      <c r="K29" s="70">
        <v>27</v>
      </c>
      <c r="L29" s="126"/>
      <c r="M29" s="3" t="s">
        <v>25</v>
      </c>
      <c r="N29" s="18">
        <v>27</v>
      </c>
      <c r="O29" s="19" t="s">
        <v>75</v>
      </c>
      <c r="P29" s="3" t="s">
        <v>20</v>
      </c>
      <c r="Q29" s="13">
        <v>27</v>
      </c>
      <c r="R29" s="119"/>
      <c r="S29" s="3" t="s">
        <v>24</v>
      </c>
      <c r="T29" s="70">
        <v>27</v>
      </c>
      <c r="U29" s="126"/>
      <c r="V29" s="3" t="s">
        <v>24</v>
      </c>
      <c r="W29" s="70">
        <v>27</v>
      </c>
      <c r="X29" s="126"/>
      <c r="Y29" s="3" t="s">
        <v>21</v>
      </c>
      <c r="Z29" s="122">
        <v>27</v>
      </c>
      <c r="AA29" s="119"/>
      <c r="AB29" s="3" t="s">
        <v>22</v>
      </c>
      <c r="AC29" s="132">
        <v>27</v>
      </c>
      <c r="AD29" s="106" t="s">
        <v>73</v>
      </c>
      <c r="AE29" s="125" t="s">
        <v>25</v>
      </c>
      <c r="AF29" s="65">
        <v>27</v>
      </c>
      <c r="AG29" s="66" t="s">
        <v>93</v>
      </c>
      <c r="AH29" s="3" t="s">
        <v>21</v>
      </c>
      <c r="AI29" s="105">
        <v>27</v>
      </c>
      <c r="AJ29" s="161" t="s">
        <v>73</v>
      </c>
    </row>
    <row r="30" spans="1:36" x14ac:dyDescent="0.25">
      <c r="A30" s="184" t="s">
        <v>23</v>
      </c>
      <c r="B30" s="133">
        <v>28</v>
      </c>
      <c r="C30" s="140"/>
      <c r="D30" s="3" t="s">
        <v>20</v>
      </c>
      <c r="E30" s="130">
        <v>28</v>
      </c>
      <c r="G30" s="3" t="s">
        <v>20</v>
      </c>
      <c r="H30" s="127">
        <v>28</v>
      </c>
      <c r="I30" s="128"/>
      <c r="J30" s="3" t="s">
        <v>24</v>
      </c>
      <c r="K30" s="70">
        <v>28</v>
      </c>
      <c r="L30" s="126"/>
      <c r="M30" s="3" t="s">
        <v>20</v>
      </c>
      <c r="N30" s="18">
        <v>28</v>
      </c>
      <c r="O30" s="19" t="s">
        <v>75</v>
      </c>
      <c r="P30" s="3" t="s">
        <v>22</v>
      </c>
      <c r="Q30" s="13">
        <v>28</v>
      </c>
      <c r="R30" s="119"/>
      <c r="S30" s="3" t="s">
        <v>25</v>
      </c>
      <c r="T30" s="127">
        <v>28</v>
      </c>
      <c r="U30" s="128"/>
      <c r="V30" s="3" t="s">
        <v>25</v>
      </c>
      <c r="W30" s="127">
        <v>28</v>
      </c>
      <c r="X30" s="249" t="s">
        <v>126</v>
      </c>
      <c r="Y30" s="3" t="s">
        <v>20</v>
      </c>
      <c r="Z30" s="122">
        <v>28</v>
      </c>
      <c r="AA30" s="119"/>
      <c r="AB30" s="3" t="s">
        <v>23</v>
      </c>
      <c r="AC30" s="115">
        <v>28</v>
      </c>
      <c r="AD30" s="126"/>
      <c r="AE30" s="125" t="s">
        <v>20</v>
      </c>
      <c r="AF30" s="65">
        <v>28</v>
      </c>
      <c r="AG30" s="186" t="s">
        <v>74</v>
      </c>
      <c r="AH30" s="3" t="s">
        <v>20</v>
      </c>
      <c r="AI30" s="105">
        <v>28</v>
      </c>
      <c r="AJ30" s="161" t="s">
        <v>73</v>
      </c>
    </row>
    <row r="31" spans="1:36" x14ac:dyDescent="0.25">
      <c r="A31" s="184" t="s">
        <v>24</v>
      </c>
      <c r="B31" s="111">
        <v>29</v>
      </c>
      <c r="C31" s="126"/>
      <c r="D31" s="3" t="s">
        <v>21</v>
      </c>
      <c r="E31" s="47">
        <v>29</v>
      </c>
      <c r="F31" s="119"/>
      <c r="G31" s="3" t="s">
        <v>22</v>
      </c>
      <c r="H31" s="13">
        <v>29</v>
      </c>
      <c r="I31" s="128"/>
      <c r="J31" s="3" t="s">
        <v>25</v>
      </c>
      <c r="K31" s="127">
        <v>29</v>
      </c>
      <c r="L31" s="128"/>
      <c r="M31" s="3" t="s">
        <v>21</v>
      </c>
      <c r="N31" s="18">
        <v>29</v>
      </c>
      <c r="O31" s="19" t="s">
        <v>75</v>
      </c>
      <c r="P31" s="3" t="s">
        <v>23</v>
      </c>
      <c r="Q31" s="70">
        <v>29</v>
      </c>
      <c r="R31" s="126"/>
      <c r="S31" s="246"/>
      <c r="T31" s="246"/>
      <c r="U31" s="246"/>
      <c r="V31" s="3" t="s">
        <v>20</v>
      </c>
      <c r="W31" s="127">
        <v>29</v>
      </c>
      <c r="X31" s="128"/>
      <c r="Y31" s="3" t="s">
        <v>22</v>
      </c>
      <c r="Z31" s="122">
        <v>29</v>
      </c>
      <c r="AA31" s="119"/>
      <c r="AB31" s="3" t="s">
        <v>24</v>
      </c>
      <c r="AC31" s="115">
        <v>29</v>
      </c>
      <c r="AD31" s="126"/>
      <c r="AE31" s="125" t="s">
        <v>21</v>
      </c>
      <c r="AF31" s="65">
        <v>29</v>
      </c>
      <c r="AG31" s="66" t="s">
        <v>93</v>
      </c>
      <c r="AH31" s="3" t="s">
        <v>22</v>
      </c>
      <c r="AI31" s="105">
        <v>29</v>
      </c>
      <c r="AJ31" s="161" t="s">
        <v>73</v>
      </c>
    </row>
    <row r="32" spans="1:36" x14ac:dyDescent="0.25">
      <c r="A32" s="184" t="s">
        <v>25</v>
      </c>
      <c r="B32" s="130">
        <v>30</v>
      </c>
      <c r="C32" s="128" t="s">
        <v>29</v>
      </c>
      <c r="D32" s="3" t="s">
        <v>20</v>
      </c>
      <c r="E32" s="47">
        <v>30</v>
      </c>
      <c r="F32" s="119"/>
      <c r="G32" s="3" t="s">
        <v>23</v>
      </c>
      <c r="H32" s="70">
        <v>30</v>
      </c>
      <c r="I32" s="126"/>
      <c r="J32" s="3" t="s">
        <v>20</v>
      </c>
      <c r="K32" s="13">
        <v>30</v>
      </c>
      <c r="L32" s="128" t="s">
        <v>40</v>
      </c>
      <c r="M32" s="3" t="s">
        <v>20</v>
      </c>
      <c r="N32" s="18">
        <v>30</v>
      </c>
      <c r="O32" s="19" t="s">
        <v>75</v>
      </c>
      <c r="P32" s="3" t="s">
        <v>24</v>
      </c>
      <c r="Q32" s="70">
        <v>30</v>
      </c>
      <c r="R32" s="126"/>
      <c r="S32" s="246"/>
      <c r="T32" s="246"/>
      <c r="U32" s="246"/>
      <c r="V32" s="3" t="s">
        <v>21</v>
      </c>
      <c r="W32" s="127">
        <v>30</v>
      </c>
      <c r="X32" s="128"/>
      <c r="Y32" s="3" t="s">
        <v>23</v>
      </c>
      <c r="Z32" s="70">
        <v>30</v>
      </c>
      <c r="AA32" s="71"/>
      <c r="AB32" s="3" t="s">
        <v>25</v>
      </c>
      <c r="AC32" s="143">
        <v>30</v>
      </c>
      <c r="AD32" s="128" t="s">
        <v>62</v>
      </c>
      <c r="AE32" s="104" t="s">
        <v>20</v>
      </c>
      <c r="AF32" s="65">
        <v>30</v>
      </c>
      <c r="AG32" s="66" t="s">
        <v>93</v>
      </c>
      <c r="AH32" s="3" t="s">
        <v>23</v>
      </c>
      <c r="AI32" s="70">
        <v>30</v>
      </c>
      <c r="AJ32" s="160"/>
    </row>
    <row r="33" spans="1:36" x14ac:dyDescent="0.25">
      <c r="A33" s="184" t="s">
        <v>20</v>
      </c>
      <c r="B33" s="47">
        <v>31</v>
      </c>
      <c r="D33" s="3"/>
      <c r="E33" s="47"/>
      <c r="F33" s="119"/>
      <c r="G33" s="1" t="s">
        <v>24</v>
      </c>
      <c r="H33" s="70">
        <v>31</v>
      </c>
      <c r="I33" s="126"/>
      <c r="J33" s="3"/>
      <c r="K33" s="13"/>
      <c r="L33" s="119"/>
      <c r="M33" s="1" t="s">
        <v>22</v>
      </c>
      <c r="N33" s="18">
        <v>31</v>
      </c>
      <c r="O33" s="19" t="s">
        <v>75</v>
      </c>
      <c r="P33" s="1" t="s">
        <v>25</v>
      </c>
      <c r="Q33" s="127">
        <v>31</v>
      </c>
      <c r="R33" s="128"/>
      <c r="S33" s="246"/>
      <c r="T33" s="246"/>
      <c r="U33" s="246"/>
      <c r="V33" s="1" t="s">
        <v>20</v>
      </c>
      <c r="W33" s="127">
        <v>31</v>
      </c>
      <c r="X33" s="128"/>
      <c r="Y33" s="3"/>
      <c r="Z33" s="13"/>
      <c r="AA33" s="12"/>
      <c r="AB33" s="123" t="s">
        <v>20</v>
      </c>
      <c r="AC33" s="117">
        <v>31</v>
      </c>
      <c r="AD33" s="128"/>
      <c r="AE33" s="104"/>
      <c r="AF33" s="13"/>
      <c r="AG33" s="128"/>
      <c r="AH33" s="3" t="s">
        <v>24</v>
      </c>
      <c r="AI33" s="70">
        <v>31</v>
      </c>
      <c r="AJ33" s="160"/>
    </row>
    <row r="34" spans="1:36" x14ac:dyDescent="0.25">
      <c r="A34" s="191" t="s">
        <v>64</v>
      </c>
      <c r="B34" s="192"/>
      <c r="C34" s="192"/>
      <c r="D34" s="192"/>
      <c r="E34" s="192"/>
      <c r="F34" s="192"/>
      <c r="G34" s="162"/>
      <c r="H34" s="240" t="s">
        <v>102</v>
      </c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163"/>
      <c r="Y34" s="163"/>
      <c r="Z34" s="242" t="s">
        <v>100</v>
      </c>
      <c r="AA34" s="242"/>
      <c r="AB34" s="242"/>
      <c r="AC34" s="242"/>
      <c r="AD34" s="242"/>
      <c r="AE34" s="162"/>
      <c r="AF34" s="243"/>
      <c r="AG34" s="244"/>
      <c r="AH34" s="162"/>
      <c r="AI34" s="243"/>
      <c r="AJ34" s="245"/>
    </row>
    <row r="35" spans="1:36" x14ac:dyDescent="0.25">
      <c r="A35" s="191"/>
      <c r="B35" s="192"/>
      <c r="C35" s="192"/>
      <c r="D35" s="192"/>
      <c r="E35" s="192"/>
      <c r="F35" s="192"/>
      <c r="G35" s="162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163"/>
      <c r="Y35" s="163"/>
      <c r="Z35" s="242"/>
      <c r="AA35" s="242"/>
      <c r="AB35" s="242"/>
      <c r="AC35" s="242"/>
      <c r="AD35" s="242"/>
      <c r="AE35" s="162"/>
      <c r="AF35" s="243"/>
      <c r="AG35" s="244"/>
      <c r="AH35" s="162"/>
      <c r="AI35" s="243"/>
      <c r="AJ35" s="245"/>
    </row>
    <row r="36" spans="1:36" x14ac:dyDescent="0.25">
      <c r="A36" s="202" t="s">
        <v>76</v>
      </c>
      <c r="B36" s="203"/>
      <c r="C36" s="203"/>
      <c r="D36" s="203"/>
      <c r="E36" s="204"/>
      <c r="F36" s="198">
        <v>18</v>
      </c>
      <c r="G36" s="199"/>
      <c r="H36" s="199"/>
      <c r="I36" s="150" t="s">
        <v>83</v>
      </c>
      <c r="J36" s="198">
        <f>F36*7.4</f>
        <v>133.20000000000002</v>
      </c>
      <c r="K36" s="199"/>
      <c r="L36" s="200"/>
      <c r="M36" s="198" t="s">
        <v>84</v>
      </c>
      <c r="N36" s="200"/>
      <c r="O36" s="97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9"/>
      <c r="AI36" s="4"/>
      <c r="AJ36" s="164"/>
    </row>
    <row r="37" spans="1:36" ht="15.75" x14ac:dyDescent="0.25">
      <c r="A37" s="195" t="s">
        <v>74</v>
      </c>
      <c r="B37" s="196"/>
      <c r="C37" s="196"/>
      <c r="D37" s="196"/>
      <c r="E37" s="197"/>
      <c r="F37" s="198">
        <v>10</v>
      </c>
      <c r="G37" s="199"/>
      <c r="H37" s="199"/>
      <c r="I37" s="150" t="s">
        <v>83</v>
      </c>
      <c r="J37" s="198">
        <f>F37*7.4</f>
        <v>74</v>
      </c>
      <c r="K37" s="199"/>
      <c r="L37" s="200"/>
      <c r="M37" s="198" t="s">
        <v>84</v>
      </c>
      <c r="N37" s="200"/>
      <c r="O37" s="91" t="s">
        <v>95</v>
      </c>
      <c r="P37" s="165"/>
      <c r="Q37" s="165"/>
      <c r="R37" s="166"/>
      <c r="S37" s="165"/>
      <c r="T37" s="165"/>
      <c r="U37" s="166"/>
      <c r="V37" s="165"/>
      <c r="W37" s="167"/>
      <c r="X37" s="168">
        <f>F37+F38</f>
        <v>210</v>
      </c>
      <c r="Y37" s="169" t="s">
        <v>83</v>
      </c>
      <c r="Z37" s="170"/>
      <c r="AA37" s="171"/>
      <c r="AB37" s="171"/>
      <c r="AC37" s="171"/>
      <c r="AD37" s="171"/>
      <c r="AE37" s="171"/>
      <c r="AF37" s="171"/>
      <c r="AG37" s="171"/>
      <c r="AH37" s="100"/>
      <c r="AI37" s="1"/>
      <c r="AJ37" s="164"/>
    </row>
    <row r="38" spans="1:36" ht="15.75" x14ac:dyDescent="0.25">
      <c r="A38" s="221" t="s">
        <v>77</v>
      </c>
      <c r="B38" s="222"/>
      <c r="C38" s="222"/>
      <c r="D38" s="222"/>
      <c r="E38" s="223"/>
      <c r="F38" s="198">
        <v>200</v>
      </c>
      <c r="G38" s="199"/>
      <c r="H38" s="199"/>
      <c r="I38" s="150" t="s">
        <v>83</v>
      </c>
      <c r="J38" s="198">
        <f>F38*7.4</f>
        <v>1480</v>
      </c>
      <c r="K38" s="199"/>
      <c r="L38" s="200"/>
      <c r="M38" s="198" t="s">
        <v>84</v>
      </c>
      <c r="N38" s="200"/>
      <c r="O38" s="92" t="s">
        <v>96</v>
      </c>
      <c r="P38" s="165"/>
      <c r="Q38" s="165"/>
      <c r="R38" s="165"/>
      <c r="S38" s="165"/>
      <c r="T38" s="165"/>
      <c r="U38" s="166"/>
      <c r="V38" s="165"/>
      <c r="W38" s="167"/>
      <c r="X38" s="172">
        <f>J39</f>
        <v>1694.6000000000001</v>
      </c>
      <c r="Y38" s="169" t="s">
        <v>84</v>
      </c>
      <c r="Z38" s="170"/>
      <c r="AA38" s="171"/>
      <c r="AB38" s="171"/>
      <c r="AC38" s="171"/>
      <c r="AD38" s="171"/>
      <c r="AE38" s="171"/>
      <c r="AF38" s="171"/>
      <c r="AG38" s="171"/>
      <c r="AH38" s="100"/>
      <c r="AI38" s="1"/>
      <c r="AJ38" s="164"/>
    </row>
    <row r="39" spans="1:36" ht="16.5" thickBot="1" x14ac:dyDescent="0.3">
      <c r="A39" s="221" t="s">
        <v>78</v>
      </c>
      <c r="B39" s="222"/>
      <c r="C39" s="222"/>
      <c r="D39" s="222"/>
      <c r="E39" s="223"/>
      <c r="F39" s="224">
        <v>229</v>
      </c>
      <c r="G39" s="225"/>
      <c r="H39" s="226"/>
      <c r="I39" s="150" t="s">
        <v>83</v>
      </c>
      <c r="J39" s="198">
        <f>F39*7.4</f>
        <v>1694.6000000000001</v>
      </c>
      <c r="K39" s="199"/>
      <c r="L39" s="200"/>
      <c r="M39" s="198" t="s">
        <v>84</v>
      </c>
      <c r="N39" s="200"/>
      <c r="O39" s="93" t="s">
        <v>97</v>
      </c>
      <c r="P39" s="94"/>
      <c r="Q39" s="94"/>
      <c r="R39" s="94"/>
      <c r="S39" s="94"/>
      <c r="T39" s="94"/>
      <c r="U39" s="94"/>
      <c r="V39" s="94"/>
      <c r="W39" s="151"/>
      <c r="X39" s="103">
        <f>X38/X37</f>
        <v>8.06952380952381</v>
      </c>
      <c r="Y39" s="95" t="s">
        <v>98</v>
      </c>
      <c r="Z39" s="96"/>
      <c r="AA39" s="101"/>
      <c r="AB39" s="101"/>
      <c r="AC39" s="101"/>
      <c r="AD39" s="101"/>
      <c r="AE39" s="101"/>
      <c r="AF39" s="101"/>
      <c r="AG39" s="101"/>
      <c r="AH39" s="102"/>
      <c r="AI39" s="1"/>
      <c r="AJ39" s="164"/>
    </row>
    <row r="40" spans="1:36" ht="15.75" thickTop="1" x14ac:dyDescent="0.25">
      <c r="A40" s="213" t="s">
        <v>79</v>
      </c>
      <c r="B40" s="214"/>
      <c r="C40" s="214"/>
      <c r="D40" s="214"/>
      <c r="E40" s="215"/>
      <c r="F40" s="216">
        <v>9</v>
      </c>
      <c r="G40" s="217"/>
      <c r="H40" s="217"/>
      <c r="I40" s="150" t="s">
        <v>83</v>
      </c>
      <c r="J40" s="198"/>
      <c r="K40" s="199"/>
      <c r="L40" s="200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64"/>
    </row>
    <row r="41" spans="1:36" x14ac:dyDescent="0.25">
      <c r="A41" s="213" t="s">
        <v>80</v>
      </c>
      <c r="B41" s="214"/>
      <c r="C41" s="214"/>
      <c r="D41" s="214"/>
      <c r="E41" s="215"/>
      <c r="F41" s="198">
        <v>102</v>
      </c>
      <c r="G41" s="199"/>
      <c r="H41" s="199"/>
      <c r="I41" s="150" t="s">
        <v>83</v>
      </c>
      <c r="J41" s="198"/>
      <c r="K41" s="199"/>
      <c r="L41" s="200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64"/>
    </row>
    <row r="42" spans="1:36" x14ac:dyDescent="0.25">
      <c r="A42" s="218" t="s">
        <v>81</v>
      </c>
      <c r="B42" s="219"/>
      <c r="C42" s="219"/>
      <c r="D42" s="219"/>
      <c r="E42" s="220"/>
      <c r="F42" s="198">
        <v>25</v>
      </c>
      <c r="G42" s="199"/>
      <c r="H42" s="199"/>
      <c r="I42" s="150" t="s">
        <v>83</v>
      </c>
      <c r="J42" s="198"/>
      <c r="K42" s="199"/>
      <c r="L42" s="200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64"/>
    </row>
    <row r="43" spans="1:36" ht="15.75" thickBot="1" x14ac:dyDescent="0.3">
      <c r="A43" s="211" t="s">
        <v>82</v>
      </c>
      <c r="B43" s="212"/>
      <c r="C43" s="212"/>
      <c r="D43" s="212"/>
      <c r="E43" s="212"/>
      <c r="F43" s="205">
        <f>SUM(F39+F40+F41+F42)</f>
        <v>365</v>
      </c>
      <c r="G43" s="206"/>
      <c r="H43" s="207"/>
      <c r="I43" s="173" t="s">
        <v>83</v>
      </c>
      <c r="J43" s="205"/>
      <c r="K43" s="206"/>
      <c r="L43" s="207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74"/>
    </row>
    <row r="45" spans="1:36" x14ac:dyDescent="0.25">
      <c r="I45" s="146"/>
    </row>
    <row r="54" spans="18:20" x14ac:dyDescent="0.25">
      <c r="R54" s="144"/>
      <c r="S54" s="144"/>
      <c r="T54" s="144"/>
    </row>
    <row r="55" spans="18:20" x14ac:dyDescent="0.25">
      <c r="R55" s="144"/>
      <c r="S55" s="144"/>
      <c r="T55" s="144"/>
    </row>
  </sheetData>
  <mergeCells count="37">
    <mergeCell ref="B1:AJ1"/>
    <mergeCell ref="S31:U33"/>
    <mergeCell ref="A34:F35"/>
    <mergeCell ref="H34:W35"/>
    <mergeCell ref="Z34:AD35"/>
    <mergeCell ref="AF34:AG34"/>
    <mergeCell ref="AI34:AJ34"/>
    <mergeCell ref="AF35:AG35"/>
    <mergeCell ref="AI35:AJ35"/>
    <mergeCell ref="A36:E36"/>
    <mergeCell ref="F36:H36"/>
    <mergeCell ref="J36:L36"/>
    <mergeCell ref="M36:N36"/>
    <mergeCell ref="A37:E37"/>
    <mergeCell ref="F37:H37"/>
    <mergeCell ref="J37:L37"/>
    <mergeCell ref="M37:N37"/>
    <mergeCell ref="A38:E38"/>
    <mergeCell ref="F38:H38"/>
    <mergeCell ref="J38:L38"/>
    <mergeCell ref="M38:N38"/>
    <mergeCell ref="A39:E39"/>
    <mergeCell ref="F39:H39"/>
    <mergeCell ref="J39:L39"/>
    <mergeCell ref="M39:N39"/>
    <mergeCell ref="A40:E40"/>
    <mergeCell ref="F40:H40"/>
    <mergeCell ref="J40:L40"/>
    <mergeCell ref="A41:E41"/>
    <mergeCell ref="F41:H41"/>
    <mergeCell ref="J41:L41"/>
    <mergeCell ref="A42:E42"/>
    <mergeCell ref="F42:H42"/>
    <mergeCell ref="J42:L42"/>
    <mergeCell ref="A43:E43"/>
    <mergeCell ref="F43:H43"/>
    <mergeCell ref="J43:L43"/>
  </mergeCells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7"/>
  <sheetViews>
    <sheetView zoomScale="110" zoomScaleNormal="110" workbookViewId="0">
      <selection activeCell="F41" sqref="F41:H41"/>
    </sheetView>
  </sheetViews>
  <sheetFormatPr defaultRowHeight="15" x14ac:dyDescent="0.25"/>
  <cols>
    <col min="1" max="2" width="2.7109375" customWidth="1"/>
    <col min="3" max="3" width="9.140625" customWidth="1"/>
    <col min="4" max="5" width="2.7109375" customWidth="1"/>
    <col min="7" max="8" width="2.7109375" customWidth="1"/>
    <col min="10" max="11" width="2.7109375" customWidth="1"/>
    <col min="13" max="14" width="2.7109375" customWidth="1"/>
    <col min="16" max="17" width="2.7109375" customWidth="1"/>
    <col min="19" max="20" width="2.7109375" customWidth="1"/>
    <col min="22" max="23" width="2.7109375" customWidth="1"/>
    <col min="25" max="26" width="2.7109375" customWidth="1"/>
    <col min="28" max="29" width="2.7109375" customWidth="1"/>
    <col min="31" max="32" width="2.7109375" customWidth="1"/>
    <col min="34" max="35" width="2.7109375" customWidth="1"/>
  </cols>
  <sheetData>
    <row r="1" spans="1:36" ht="39" x14ac:dyDescent="0.6">
      <c r="A1" s="9"/>
      <c r="B1" s="237" t="s">
        <v>116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9"/>
    </row>
    <row r="2" spans="1:36" x14ac:dyDescent="0.25">
      <c r="A2" s="50"/>
      <c r="B2" s="108"/>
      <c r="C2" s="109" t="s">
        <v>7</v>
      </c>
      <c r="D2" s="109"/>
      <c r="E2" s="110"/>
      <c r="F2" s="109" t="s">
        <v>8</v>
      </c>
      <c r="G2" s="109"/>
      <c r="H2" s="110"/>
      <c r="I2" s="109" t="s">
        <v>9</v>
      </c>
      <c r="J2" s="109"/>
      <c r="K2" s="110"/>
      <c r="L2" s="109" t="s">
        <v>10</v>
      </c>
      <c r="M2" s="109"/>
      <c r="N2" s="110"/>
      <c r="O2" s="109" t="s">
        <v>11</v>
      </c>
      <c r="P2" s="109"/>
      <c r="Q2" s="110"/>
      <c r="R2" s="109" t="s">
        <v>0</v>
      </c>
      <c r="S2" s="109"/>
      <c r="T2" s="110"/>
      <c r="U2" s="109" t="s">
        <v>1</v>
      </c>
      <c r="V2" s="109"/>
      <c r="W2" s="110"/>
      <c r="X2" s="109" t="s">
        <v>2</v>
      </c>
      <c r="Y2" s="109"/>
      <c r="Z2" s="110"/>
      <c r="AA2" s="109" t="s">
        <v>3</v>
      </c>
      <c r="AB2" s="109"/>
      <c r="AC2" s="110"/>
      <c r="AD2" s="109" t="s">
        <v>4</v>
      </c>
      <c r="AE2" s="109"/>
      <c r="AF2" s="110"/>
      <c r="AG2" s="109" t="s">
        <v>5</v>
      </c>
      <c r="AH2" s="109"/>
      <c r="AI2" s="110"/>
      <c r="AJ2" s="155" t="s">
        <v>6</v>
      </c>
    </row>
    <row r="3" spans="1:36" x14ac:dyDescent="0.25">
      <c r="A3" s="184" t="s">
        <v>25</v>
      </c>
      <c r="B3" s="116">
        <v>1</v>
      </c>
      <c r="C3" s="65" t="s">
        <v>93</v>
      </c>
      <c r="D3" s="3" t="s">
        <v>20</v>
      </c>
      <c r="E3" s="130">
        <v>1</v>
      </c>
      <c r="F3" s="139"/>
      <c r="G3" s="3" t="s">
        <v>23</v>
      </c>
      <c r="H3" s="70">
        <v>1</v>
      </c>
      <c r="I3" s="112"/>
      <c r="J3" s="3" t="s">
        <v>20</v>
      </c>
      <c r="K3" s="127">
        <v>1</v>
      </c>
      <c r="L3" s="139"/>
      <c r="M3" s="3" t="s">
        <v>20</v>
      </c>
      <c r="N3" s="127">
        <v>1</v>
      </c>
      <c r="O3" s="139"/>
      <c r="P3" s="3" t="s">
        <v>24</v>
      </c>
      <c r="Q3" s="141">
        <v>1</v>
      </c>
      <c r="R3" s="142" t="s">
        <v>123</v>
      </c>
      <c r="S3" s="139" t="s">
        <v>21</v>
      </c>
      <c r="T3" s="127">
        <v>1</v>
      </c>
      <c r="U3" s="128" t="s">
        <v>46</v>
      </c>
      <c r="V3" s="123" t="s">
        <v>21</v>
      </c>
      <c r="W3" s="127">
        <v>1</v>
      </c>
      <c r="X3" s="127" t="s">
        <v>49</v>
      </c>
      <c r="Y3" s="123" t="s">
        <v>23</v>
      </c>
      <c r="Z3" s="70"/>
      <c r="AA3" s="126"/>
      <c r="AB3" s="3" t="s">
        <v>25</v>
      </c>
      <c r="AC3" s="143">
        <v>1</v>
      </c>
      <c r="AD3" s="248" t="s">
        <v>132</v>
      </c>
      <c r="AE3" s="125" t="s">
        <v>20</v>
      </c>
      <c r="AF3" s="127">
        <v>1</v>
      </c>
      <c r="AG3" s="139"/>
      <c r="AH3" s="123" t="s">
        <v>23</v>
      </c>
      <c r="AI3" s="70"/>
      <c r="AJ3" s="185"/>
    </row>
    <row r="4" spans="1:36" x14ac:dyDescent="0.25">
      <c r="A4" s="184" t="s">
        <v>20</v>
      </c>
      <c r="B4" s="116">
        <v>2</v>
      </c>
      <c r="C4" s="65" t="s">
        <v>93</v>
      </c>
      <c r="D4" s="3" t="s">
        <v>22</v>
      </c>
      <c r="E4" s="130">
        <v>2</v>
      </c>
      <c r="F4" s="139"/>
      <c r="G4" s="3" t="s">
        <v>24</v>
      </c>
      <c r="H4" s="70">
        <v>2</v>
      </c>
      <c r="I4" s="112"/>
      <c r="J4" s="3" t="s">
        <v>21</v>
      </c>
      <c r="K4" s="127">
        <v>2</v>
      </c>
      <c r="L4" s="128" t="s">
        <v>36</v>
      </c>
      <c r="M4" s="3" t="s">
        <v>22</v>
      </c>
      <c r="N4" s="127">
        <v>2</v>
      </c>
      <c r="O4" s="139"/>
      <c r="P4" s="3" t="s">
        <v>25</v>
      </c>
      <c r="Q4" s="68">
        <v>2</v>
      </c>
      <c r="R4" s="148"/>
      <c r="S4" s="139" t="s">
        <v>20</v>
      </c>
      <c r="T4" s="127">
        <v>2</v>
      </c>
      <c r="U4" s="139"/>
      <c r="V4" s="123" t="s">
        <v>20</v>
      </c>
      <c r="W4" s="127">
        <v>2</v>
      </c>
      <c r="X4" s="139"/>
      <c r="Y4" s="123" t="s">
        <v>24</v>
      </c>
      <c r="Z4" s="70"/>
      <c r="AA4" s="126" t="s">
        <v>54</v>
      </c>
      <c r="AB4" s="3" t="s">
        <v>20</v>
      </c>
      <c r="AC4" s="143">
        <v>2</v>
      </c>
      <c r="AD4" s="139"/>
      <c r="AE4" s="125" t="s">
        <v>22</v>
      </c>
      <c r="AF4" s="127">
        <v>2</v>
      </c>
      <c r="AG4" s="139"/>
      <c r="AH4" s="123" t="s">
        <v>24</v>
      </c>
      <c r="AI4" s="70"/>
      <c r="AJ4" s="185"/>
    </row>
    <row r="5" spans="1:36" x14ac:dyDescent="0.25">
      <c r="A5" s="184" t="s">
        <v>21</v>
      </c>
      <c r="B5" s="116">
        <v>3</v>
      </c>
      <c r="C5" s="65" t="s">
        <v>93</v>
      </c>
      <c r="D5" s="3" t="s">
        <v>23</v>
      </c>
      <c r="E5" s="111">
        <v>3</v>
      </c>
      <c r="F5" s="112"/>
      <c r="G5" s="3" t="s">
        <v>25</v>
      </c>
      <c r="H5" s="127">
        <v>3</v>
      </c>
      <c r="I5" s="139"/>
      <c r="J5" s="3" t="s">
        <v>20</v>
      </c>
      <c r="K5" s="127">
        <v>3</v>
      </c>
      <c r="L5" s="139"/>
      <c r="M5" s="3" t="s">
        <v>23</v>
      </c>
      <c r="N5" s="70">
        <v>3</v>
      </c>
      <c r="O5" s="112"/>
      <c r="P5" s="3" t="s">
        <v>20</v>
      </c>
      <c r="Q5" s="68">
        <v>3</v>
      </c>
      <c r="R5" s="148"/>
      <c r="S5" s="139" t="s">
        <v>22</v>
      </c>
      <c r="T5" s="127">
        <v>3</v>
      </c>
      <c r="U5" s="139"/>
      <c r="V5" s="123" t="s">
        <v>22</v>
      </c>
      <c r="W5" s="127">
        <v>3</v>
      </c>
      <c r="X5" s="139"/>
      <c r="Y5" s="3" t="s">
        <v>25</v>
      </c>
      <c r="Z5" s="68">
        <v>3</v>
      </c>
      <c r="AA5" s="148"/>
      <c r="AB5" s="3" t="s">
        <v>21</v>
      </c>
      <c r="AC5" s="143">
        <v>3</v>
      </c>
      <c r="AD5" s="128"/>
      <c r="AE5" s="125" t="s">
        <v>23</v>
      </c>
      <c r="AF5" s="70">
        <v>3</v>
      </c>
      <c r="AG5" s="112"/>
      <c r="AH5" s="3" t="s">
        <v>25</v>
      </c>
      <c r="AI5" s="18">
        <v>3</v>
      </c>
      <c r="AJ5" s="80" t="s">
        <v>75</v>
      </c>
    </row>
    <row r="6" spans="1:36" x14ac:dyDescent="0.25">
      <c r="A6" s="184" t="s">
        <v>20</v>
      </c>
      <c r="B6" s="116">
        <v>4</v>
      </c>
      <c r="C6" s="65" t="s">
        <v>93</v>
      </c>
      <c r="D6" s="3" t="s">
        <v>24</v>
      </c>
      <c r="E6" s="111">
        <v>4</v>
      </c>
      <c r="F6" s="126"/>
      <c r="G6" s="3" t="s">
        <v>20</v>
      </c>
      <c r="H6" s="127">
        <v>4</v>
      </c>
      <c r="I6" s="128"/>
      <c r="J6" s="3" t="s">
        <v>22</v>
      </c>
      <c r="K6" s="127">
        <v>4</v>
      </c>
      <c r="L6" s="128"/>
      <c r="M6" s="3" t="s">
        <v>24</v>
      </c>
      <c r="N6" s="70">
        <v>4</v>
      </c>
      <c r="O6" s="126"/>
      <c r="P6" s="3" t="s">
        <v>21</v>
      </c>
      <c r="Q6" s="127">
        <v>4</v>
      </c>
      <c r="R6" s="128" t="s">
        <v>108</v>
      </c>
      <c r="S6" s="123" t="s">
        <v>23</v>
      </c>
      <c r="T6" s="70">
        <v>4</v>
      </c>
      <c r="U6" s="126"/>
      <c r="V6" s="123" t="s">
        <v>23</v>
      </c>
      <c r="W6" s="70">
        <v>4</v>
      </c>
      <c r="X6" s="126"/>
      <c r="Y6" s="3" t="s">
        <v>20</v>
      </c>
      <c r="Z6" s="68">
        <v>4</v>
      </c>
      <c r="AA6" s="149"/>
      <c r="AB6" s="3" t="s">
        <v>20</v>
      </c>
      <c r="AC6" s="143">
        <v>4</v>
      </c>
      <c r="AD6" s="128"/>
      <c r="AE6" s="125" t="s">
        <v>24</v>
      </c>
      <c r="AF6" s="70">
        <v>4</v>
      </c>
      <c r="AG6" s="126"/>
      <c r="AH6" s="3" t="s">
        <v>20</v>
      </c>
      <c r="AI6" s="18">
        <v>4</v>
      </c>
      <c r="AJ6" s="80" t="s">
        <v>75</v>
      </c>
    </row>
    <row r="7" spans="1:36" x14ac:dyDescent="0.25">
      <c r="A7" s="184" t="s">
        <v>22</v>
      </c>
      <c r="B7" s="116">
        <v>5</v>
      </c>
      <c r="C7" s="65" t="s">
        <v>93</v>
      </c>
      <c r="D7" s="3" t="s">
        <v>25</v>
      </c>
      <c r="E7" s="130">
        <v>5</v>
      </c>
      <c r="F7" s="128"/>
      <c r="G7" s="3" t="s">
        <v>21</v>
      </c>
      <c r="H7" s="127">
        <v>5</v>
      </c>
      <c r="I7" s="128" t="s">
        <v>33</v>
      </c>
      <c r="J7" s="3" t="s">
        <v>23</v>
      </c>
      <c r="K7" s="70">
        <v>5</v>
      </c>
      <c r="L7" s="126"/>
      <c r="M7" s="3" t="s">
        <v>25</v>
      </c>
      <c r="N7" s="127">
        <v>5</v>
      </c>
      <c r="O7" s="128"/>
      <c r="P7" s="3" t="s">
        <v>20</v>
      </c>
      <c r="Q7" s="127">
        <v>5</v>
      </c>
      <c r="R7" s="128"/>
      <c r="S7" s="123" t="s">
        <v>24</v>
      </c>
      <c r="T7" s="70">
        <v>5</v>
      </c>
      <c r="U7" s="126"/>
      <c r="V7" s="3" t="s">
        <v>24</v>
      </c>
      <c r="W7" s="70">
        <v>5</v>
      </c>
      <c r="X7" s="126"/>
      <c r="Y7" s="3" t="s">
        <v>21</v>
      </c>
      <c r="Z7" s="68">
        <v>5</v>
      </c>
      <c r="AA7" s="149"/>
      <c r="AB7" s="3" t="s">
        <v>22</v>
      </c>
      <c r="AC7" s="131">
        <v>5</v>
      </c>
      <c r="AD7" s="78" t="s">
        <v>119</v>
      </c>
      <c r="AE7" s="3" t="s">
        <v>25</v>
      </c>
      <c r="AF7" s="68">
        <v>5</v>
      </c>
      <c r="AG7" s="69" t="s">
        <v>121</v>
      </c>
      <c r="AH7" s="3" t="s">
        <v>21</v>
      </c>
      <c r="AI7" s="18">
        <v>5</v>
      </c>
      <c r="AJ7" s="80" t="s">
        <v>75</v>
      </c>
    </row>
    <row r="8" spans="1:36" x14ac:dyDescent="0.25">
      <c r="A8" s="184" t="s">
        <v>23</v>
      </c>
      <c r="B8" s="111">
        <v>6</v>
      </c>
      <c r="C8" s="70"/>
      <c r="D8" s="3" t="s">
        <v>20</v>
      </c>
      <c r="E8" s="130">
        <v>6</v>
      </c>
      <c r="F8" s="128"/>
      <c r="G8" s="3" t="s">
        <v>20</v>
      </c>
      <c r="H8" s="127">
        <v>6</v>
      </c>
      <c r="I8" s="128"/>
      <c r="J8" s="3" t="s">
        <v>24</v>
      </c>
      <c r="K8" s="70">
        <v>6</v>
      </c>
      <c r="L8" s="126"/>
      <c r="M8" s="3" t="s">
        <v>20</v>
      </c>
      <c r="N8" s="127">
        <v>6</v>
      </c>
      <c r="O8" s="128"/>
      <c r="P8" s="3" t="s">
        <v>22</v>
      </c>
      <c r="Q8" s="127">
        <v>6</v>
      </c>
      <c r="R8" s="128"/>
      <c r="S8" s="3" t="s">
        <v>25</v>
      </c>
      <c r="T8" s="127">
        <v>6</v>
      </c>
      <c r="U8" s="128"/>
      <c r="V8" s="3" t="s">
        <v>25</v>
      </c>
      <c r="W8" s="127">
        <v>6</v>
      </c>
      <c r="X8" s="128"/>
      <c r="Y8" s="3" t="s">
        <v>20</v>
      </c>
      <c r="Z8" s="45">
        <v>6</v>
      </c>
      <c r="AA8" s="78" t="s">
        <v>13</v>
      </c>
      <c r="AB8" s="3" t="s">
        <v>23</v>
      </c>
      <c r="AC8" s="115">
        <v>6</v>
      </c>
      <c r="AD8" s="126"/>
      <c r="AE8" s="3" t="s">
        <v>20</v>
      </c>
      <c r="AF8" s="127">
        <v>6</v>
      </c>
      <c r="AG8" s="128"/>
      <c r="AH8" s="3" t="s">
        <v>20</v>
      </c>
      <c r="AI8" s="18">
        <v>6</v>
      </c>
      <c r="AJ8" s="80" t="s">
        <v>75</v>
      </c>
    </row>
    <row r="9" spans="1:36" x14ac:dyDescent="0.25">
      <c r="A9" s="184" t="s">
        <v>24</v>
      </c>
      <c r="B9" s="111">
        <v>7</v>
      </c>
      <c r="C9" s="70"/>
      <c r="D9" s="3" t="s">
        <v>21</v>
      </c>
      <c r="E9" s="130">
        <v>7</v>
      </c>
      <c r="F9" s="128" t="s">
        <v>30</v>
      </c>
      <c r="G9" s="3" t="s">
        <v>22</v>
      </c>
      <c r="H9" s="127">
        <v>7</v>
      </c>
      <c r="I9" s="128"/>
      <c r="J9" s="3" t="s">
        <v>25</v>
      </c>
      <c r="K9" s="127">
        <v>7</v>
      </c>
      <c r="L9" s="128"/>
      <c r="M9" s="3" t="s">
        <v>21</v>
      </c>
      <c r="N9" s="127">
        <v>7</v>
      </c>
      <c r="O9" s="128" t="s">
        <v>41</v>
      </c>
      <c r="P9" s="3" t="s">
        <v>23</v>
      </c>
      <c r="Q9" s="70">
        <v>7</v>
      </c>
      <c r="R9" s="126"/>
      <c r="S9" s="3" t="s">
        <v>20</v>
      </c>
      <c r="T9" s="127">
        <v>7</v>
      </c>
      <c r="U9" s="128"/>
      <c r="V9" s="3" t="s">
        <v>20</v>
      </c>
      <c r="W9" s="127">
        <v>7</v>
      </c>
      <c r="X9" s="128"/>
      <c r="Y9" s="3" t="s">
        <v>22</v>
      </c>
      <c r="Z9" s="45">
        <v>7</v>
      </c>
      <c r="AA9" s="78" t="s">
        <v>117</v>
      </c>
      <c r="AB9" s="3" t="s">
        <v>24</v>
      </c>
      <c r="AC9" s="115">
        <v>7</v>
      </c>
      <c r="AD9" s="126"/>
      <c r="AE9" s="3" t="s">
        <v>21</v>
      </c>
      <c r="AF9" s="127">
        <v>7</v>
      </c>
      <c r="AG9" s="128" t="s">
        <v>65</v>
      </c>
      <c r="AH9" s="3" t="s">
        <v>22</v>
      </c>
      <c r="AI9" s="18">
        <v>7</v>
      </c>
      <c r="AJ9" s="80" t="s">
        <v>75</v>
      </c>
    </row>
    <row r="10" spans="1:36" x14ac:dyDescent="0.25">
      <c r="A10" s="184" t="s">
        <v>25</v>
      </c>
      <c r="B10" s="130">
        <v>8</v>
      </c>
      <c r="C10" s="128"/>
      <c r="D10" s="3" t="s">
        <v>20</v>
      </c>
      <c r="E10" s="130">
        <v>8</v>
      </c>
      <c r="F10" s="128"/>
      <c r="G10" s="3" t="s">
        <v>23</v>
      </c>
      <c r="H10" s="70">
        <v>8</v>
      </c>
      <c r="I10" s="126"/>
      <c r="J10" s="3" t="s">
        <v>20</v>
      </c>
      <c r="K10" s="127">
        <v>8</v>
      </c>
      <c r="L10" s="128"/>
      <c r="M10" s="3" t="s">
        <v>20</v>
      </c>
      <c r="N10" s="127">
        <v>8</v>
      </c>
      <c r="O10" s="128"/>
      <c r="P10" s="3" t="s">
        <v>24</v>
      </c>
      <c r="Q10" s="70">
        <v>8</v>
      </c>
      <c r="R10" s="126"/>
      <c r="S10" s="3" t="s">
        <v>21</v>
      </c>
      <c r="T10" s="127">
        <v>8</v>
      </c>
      <c r="U10" s="128" t="s">
        <v>47</v>
      </c>
      <c r="V10" s="3" t="s">
        <v>21</v>
      </c>
      <c r="W10" s="127">
        <v>8</v>
      </c>
      <c r="X10" s="128" t="s">
        <v>50</v>
      </c>
      <c r="Y10" s="3" t="s">
        <v>23</v>
      </c>
      <c r="Z10" s="70">
        <v>8</v>
      </c>
      <c r="AA10" s="126"/>
      <c r="AB10" s="3" t="s">
        <v>25</v>
      </c>
      <c r="AC10" s="143">
        <v>8</v>
      </c>
      <c r="AD10" s="128"/>
      <c r="AE10" s="3" t="s">
        <v>20</v>
      </c>
      <c r="AF10" s="127">
        <v>8</v>
      </c>
      <c r="AG10" s="128"/>
      <c r="AH10" s="3" t="s">
        <v>23</v>
      </c>
      <c r="AI10" s="145">
        <v>8</v>
      </c>
      <c r="AJ10" s="187"/>
    </row>
    <row r="11" spans="1:36" x14ac:dyDescent="0.25">
      <c r="A11" s="184" t="s">
        <v>20</v>
      </c>
      <c r="B11" s="130">
        <v>9</v>
      </c>
      <c r="C11" s="128"/>
      <c r="D11" s="3" t="s">
        <v>22</v>
      </c>
      <c r="E11" s="130">
        <v>9</v>
      </c>
      <c r="F11" s="128"/>
      <c r="G11" s="3" t="s">
        <v>24</v>
      </c>
      <c r="H11" s="70">
        <v>9</v>
      </c>
      <c r="I11" s="126"/>
      <c r="J11" s="3" t="s">
        <v>21</v>
      </c>
      <c r="K11" s="127">
        <v>9</v>
      </c>
      <c r="L11" s="128" t="s">
        <v>37</v>
      </c>
      <c r="M11" s="3" t="s">
        <v>22</v>
      </c>
      <c r="N11" s="127">
        <v>9</v>
      </c>
      <c r="O11" s="128"/>
      <c r="P11" s="3" t="s">
        <v>25</v>
      </c>
      <c r="Q11" s="127">
        <v>9</v>
      </c>
      <c r="R11" s="128"/>
      <c r="S11" s="3" t="s">
        <v>20</v>
      </c>
      <c r="T11" s="127">
        <v>9</v>
      </c>
      <c r="U11" s="128"/>
      <c r="V11" s="3" t="s">
        <v>20</v>
      </c>
      <c r="W11" s="127">
        <v>9</v>
      </c>
      <c r="X11" s="128"/>
      <c r="Y11" s="3" t="s">
        <v>24</v>
      </c>
      <c r="Z11" s="45">
        <v>9</v>
      </c>
      <c r="AA11" s="78" t="s">
        <v>14</v>
      </c>
      <c r="AB11" s="3" t="s">
        <v>20</v>
      </c>
      <c r="AC11" s="143">
        <v>9</v>
      </c>
      <c r="AD11" s="128"/>
      <c r="AE11" s="3" t="s">
        <v>22</v>
      </c>
      <c r="AF11" s="127">
        <v>9</v>
      </c>
      <c r="AG11" s="128"/>
      <c r="AH11" s="3" t="s">
        <v>24</v>
      </c>
      <c r="AI11" s="145">
        <v>9</v>
      </c>
      <c r="AJ11" s="187"/>
    </row>
    <row r="12" spans="1:36" x14ac:dyDescent="0.25">
      <c r="A12" s="184" t="s">
        <v>21</v>
      </c>
      <c r="B12" s="130">
        <v>10</v>
      </c>
      <c r="C12" s="128" t="s">
        <v>103</v>
      </c>
      <c r="D12" s="3" t="s">
        <v>23</v>
      </c>
      <c r="E12" s="111">
        <v>10</v>
      </c>
      <c r="F12" s="126"/>
      <c r="G12" s="3" t="s">
        <v>25</v>
      </c>
      <c r="H12" s="68">
        <v>10</v>
      </c>
      <c r="I12" s="69" t="s">
        <v>76</v>
      </c>
      <c r="J12" s="3" t="s">
        <v>20</v>
      </c>
      <c r="K12" s="127">
        <v>10</v>
      </c>
      <c r="L12" s="128"/>
      <c r="M12" s="3" t="s">
        <v>23</v>
      </c>
      <c r="N12" s="70">
        <v>10</v>
      </c>
      <c r="O12" s="126"/>
      <c r="P12" s="3" t="s">
        <v>20</v>
      </c>
      <c r="Q12" s="127">
        <v>10</v>
      </c>
      <c r="R12" s="128"/>
      <c r="S12" s="3" t="s">
        <v>22</v>
      </c>
      <c r="T12" s="127">
        <v>10</v>
      </c>
      <c r="U12" s="128"/>
      <c r="V12" s="3" t="s">
        <v>22</v>
      </c>
      <c r="W12" s="127">
        <v>10</v>
      </c>
      <c r="X12" s="128"/>
      <c r="Y12" s="3" t="s">
        <v>25</v>
      </c>
      <c r="Z12" s="45">
        <v>10</v>
      </c>
      <c r="AA12" s="78" t="s">
        <v>118</v>
      </c>
      <c r="AB12" s="3" t="s">
        <v>21</v>
      </c>
      <c r="AC12" s="143">
        <v>10</v>
      </c>
      <c r="AD12" s="128" t="s">
        <v>60</v>
      </c>
      <c r="AE12" s="3" t="s">
        <v>23</v>
      </c>
      <c r="AF12" s="70">
        <v>10</v>
      </c>
      <c r="AG12" s="126"/>
      <c r="AH12" s="3" t="s">
        <v>25</v>
      </c>
      <c r="AI12" s="18">
        <v>10</v>
      </c>
      <c r="AJ12" s="80" t="s">
        <v>75</v>
      </c>
    </row>
    <row r="13" spans="1:36" x14ac:dyDescent="0.25">
      <c r="A13" s="184" t="s">
        <v>20</v>
      </c>
      <c r="B13" s="130">
        <v>11</v>
      </c>
      <c r="C13" s="128"/>
      <c r="D13" s="3" t="s">
        <v>24</v>
      </c>
      <c r="E13" s="111">
        <v>11</v>
      </c>
      <c r="F13" s="126"/>
      <c r="G13" s="3" t="s">
        <v>20</v>
      </c>
      <c r="H13" s="68">
        <v>11</v>
      </c>
      <c r="I13" s="69" t="s">
        <v>76</v>
      </c>
      <c r="J13" s="3" t="s">
        <v>22</v>
      </c>
      <c r="K13" s="127">
        <v>11</v>
      </c>
      <c r="L13" s="128"/>
      <c r="M13" s="3" t="s">
        <v>24</v>
      </c>
      <c r="N13" s="70">
        <v>11</v>
      </c>
      <c r="O13" s="126"/>
      <c r="P13" s="3" t="s">
        <v>21</v>
      </c>
      <c r="Q13" s="127">
        <v>11</v>
      </c>
      <c r="R13" s="128" t="s">
        <v>43</v>
      </c>
      <c r="S13" s="3" t="s">
        <v>23</v>
      </c>
      <c r="T13" s="70">
        <v>11</v>
      </c>
      <c r="U13" s="126"/>
      <c r="V13" s="3" t="s">
        <v>23</v>
      </c>
      <c r="W13" s="70">
        <v>11</v>
      </c>
      <c r="X13" s="126"/>
      <c r="Y13" s="3" t="s">
        <v>20</v>
      </c>
      <c r="Z13" s="127">
        <v>11</v>
      </c>
      <c r="AA13" s="128"/>
      <c r="AB13" s="3" t="s">
        <v>20</v>
      </c>
      <c r="AC13" s="143">
        <v>11</v>
      </c>
      <c r="AD13" s="128"/>
      <c r="AE13" s="3" t="s">
        <v>24</v>
      </c>
      <c r="AF13" s="70">
        <v>11</v>
      </c>
      <c r="AG13" s="126"/>
      <c r="AH13" s="3" t="s">
        <v>20</v>
      </c>
      <c r="AI13" s="18">
        <v>11</v>
      </c>
      <c r="AJ13" s="80" t="s">
        <v>75</v>
      </c>
    </row>
    <row r="14" spans="1:36" x14ac:dyDescent="0.25">
      <c r="A14" s="184" t="s">
        <v>22</v>
      </c>
      <c r="B14" s="130">
        <v>12</v>
      </c>
      <c r="C14" s="128"/>
      <c r="D14" s="3" t="s">
        <v>25</v>
      </c>
      <c r="E14" s="130">
        <v>12</v>
      </c>
      <c r="F14" s="128"/>
      <c r="G14" s="3" t="s">
        <v>21</v>
      </c>
      <c r="H14" s="68">
        <v>12</v>
      </c>
      <c r="I14" s="69" t="s">
        <v>76</v>
      </c>
      <c r="J14" s="3" t="s">
        <v>23</v>
      </c>
      <c r="K14" s="70">
        <v>12</v>
      </c>
      <c r="L14" s="126"/>
      <c r="M14" s="3" t="s">
        <v>25</v>
      </c>
      <c r="N14" s="127">
        <v>12</v>
      </c>
      <c r="O14" s="128"/>
      <c r="P14" s="3" t="s">
        <v>20</v>
      </c>
      <c r="Q14" s="127">
        <v>12</v>
      </c>
      <c r="R14" s="128"/>
      <c r="S14" s="3" t="s">
        <v>24</v>
      </c>
      <c r="T14" s="70">
        <v>12</v>
      </c>
      <c r="U14" s="126"/>
      <c r="V14" s="3" t="s">
        <v>24</v>
      </c>
      <c r="W14" s="70">
        <v>12</v>
      </c>
      <c r="X14" s="126"/>
      <c r="Y14" s="3" t="s">
        <v>21</v>
      </c>
      <c r="Z14" s="127">
        <v>12</v>
      </c>
      <c r="AA14" s="128" t="s">
        <v>59</v>
      </c>
      <c r="AB14" s="3" t="s">
        <v>22</v>
      </c>
      <c r="AC14" s="143">
        <v>12</v>
      </c>
      <c r="AD14" s="128"/>
      <c r="AE14" s="3" t="s">
        <v>25</v>
      </c>
      <c r="AF14" s="127">
        <v>12</v>
      </c>
      <c r="AG14" s="128"/>
      <c r="AH14" s="3" t="s">
        <v>21</v>
      </c>
      <c r="AI14" s="18">
        <v>12</v>
      </c>
      <c r="AJ14" s="80" t="s">
        <v>75</v>
      </c>
    </row>
    <row r="15" spans="1:36" x14ac:dyDescent="0.25">
      <c r="A15" s="184" t="s">
        <v>23</v>
      </c>
      <c r="B15" s="111">
        <v>13</v>
      </c>
      <c r="C15" s="126"/>
      <c r="D15" s="3" t="s">
        <v>20</v>
      </c>
      <c r="E15" s="130">
        <v>13</v>
      </c>
      <c r="F15" s="128"/>
      <c r="G15" s="3" t="s">
        <v>20</v>
      </c>
      <c r="H15" s="68">
        <v>13</v>
      </c>
      <c r="I15" s="69" t="s">
        <v>76</v>
      </c>
      <c r="J15" s="3" t="s">
        <v>24</v>
      </c>
      <c r="K15" s="70">
        <v>13</v>
      </c>
      <c r="L15" s="126"/>
      <c r="M15" s="3" t="s">
        <v>20</v>
      </c>
      <c r="N15" s="127">
        <v>13</v>
      </c>
      <c r="O15" s="128"/>
      <c r="P15" s="3" t="s">
        <v>22</v>
      </c>
      <c r="Q15" s="127">
        <v>13</v>
      </c>
      <c r="R15" s="128"/>
      <c r="S15" s="3" t="s">
        <v>25</v>
      </c>
      <c r="T15" s="18">
        <v>13</v>
      </c>
      <c r="U15" s="19" t="s">
        <v>75</v>
      </c>
      <c r="V15" s="3" t="s">
        <v>25</v>
      </c>
      <c r="W15" s="127">
        <v>13</v>
      </c>
      <c r="X15" s="128"/>
      <c r="Y15" s="3" t="s">
        <v>20</v>
      </c>
      <c r="Z15" s="127">
        <v>13</v>
      </c>
      <c r="AA15" s="128"/>
      <c r="AB15" s="3" t="s">
        <v>23</v>
      </c>
      <c r="AC15" s="115">
        <v>13</v>
      </c>
      <c r="AD15" s="71"/>
      <c r="AE15" s="3" t="s">
        <v>20</v>
      </c>
      <c r="AF15" s="127">
        <v>13</v>
      </c>
      <c r="AG15" s="128"/>
      <c r="AH15" s="3" t="s">
        <v>20</v>
      </c>
      <c r="AI15" s="18">
        <v>13</v>
      </c>
      <c r="AJ15" s="80" t="s">
        <v>75</v>
      </c>
    </row>
    <row r="16" spans="1:36" x14ac:dyDescent="0.25">
      <c r="A16" s="184" t="s">
        <v>24</v>
      </c>
      <c r="B16" s="111">
        <v>14</v>
      </c>
      <c r="C16" s="126"/>
      <c r="D16" s="3" t="s">
        <v>21</v>
      </c>
      <c r="E16" s="130">
        <v>14</v>
      </c>
      <c r="F16" s="128" t="s">
        <v>104</v>
      </c>
      <c r="G16" s="3" t="s">
        <v>22</v>
      </c>
      <c r="H16" s="68">
        <v>14</v>
      </c>
      <c r="I16" s="69" t="s">
        <v>76</v>
      </c>
      <c r="J16" s="3" t="s">
        <v>25</v>
      </c>
      <c r="K16" s="127">
        <v>14</v>
      </c>
      <c r="L16" s="128"/>
      <c r="M16" s="3" t="s">
        <v>21</v>
      </c>
      <c r="N16" s="127">
        <v>14</v>
      </c>
      <c r="O16" s="128" t="s">
        <v>42</v>
      </c>
      <c r="P16" s="3" t="s">
        <v>23</v>
      </c>
      <c r="Q16" s="70">
        <v>14</v>
      </c>
      <c r="R16" s="126"/>
      <c r="S16" s="3" t="s">
        <v>20</v>
      </c>
      <c r="T16" s="18">
        <v>14</v>
      </c>
      <c r="U16" s="19" t="s">
        <v>75</v>
      </c>
      <c r="V16" s="3" t="s">
        <v>20</v>
      </c>
      <c r="W16" s="127">
        <v>14</v>
      </c>
      <c r="X16" s="128"/>
      <c r="Y16" s="3" t="s">
        <v>22</v>
      </c>
      <c r="Z16" s="127">
        <v>14</v>
      </c>
      <c r="AA16" s="128"/>
      <c r="AB16" s="3" t="s">
        <v>24</v>
      </c>
      <c r="AC16" s="115">
        <v>14</v>
      </c>
      <c r="AD16" s="126"/>
      <c r="AE16" s="3" t="s">
        <v>21</v>
      </c>
      <c r="AF16" s="127">
        <v>14</v>
      </c>
      <c r="AG16" s="128" t="s">
        <v>66</v>
      </c>
      <c r="AH16" s="3" t="s">
        <v>22</v>
      </c>
      <c r="AI16" s="18">
        <v>14</v>
      </c>
      <c r="AJ16" s="80" t="s">
        <v>75</v>
      </c>
    </row>
    <row r="17" spans="1:36" x14ac:dyDescent="0.25">
      <c r="A17" s="184" t="s">
        <v>25</v>
      </c>
      <c r="B17" s="130">
        <v>15</v>
      </c>
      <c r="C17" s="128"/>
      <c r="D17" s="3" t="s">
        <v>20</v>
      </c>
      <c r="E17" s="130">
        <v>15</v>
      </c>
      <c r="F17" s="128"/>
      <c r="G17" s="3" t="s">
        <v>23</v>
      </c>
      <c r="H17" s="70">
        <v>15</v>
      </c>
      <c r="I17" s="126"/>
      <c r="J17" s="3" t="s">
        <v>20</v>
      </c>
      <c r="K17" s="127">
        <v>15</v>
      </c>
      <c r="L17" s="128"/>
      <c r="M17" s="3" t="s">
        <v>20</v>
      </c>
      <c r="N17" s="127">
        <v>15</v>
      </c>
      <c r="O17" s="128"/>
      <c r="P17" s="3" t="s">
        <v>24</v>
      </c>
      <c r="Q17" s="70">
        <v>15</v>
      </c>
      <c r="R17" s="126"/>
      <c r="S17" s="3" t="s">
        <v>21</v>
      </c>
      <c r="T17" s="18">
        <v>15</v>
      </c>
      <c r="U17" s="19" t="s">
        <v>75</v>
      </c>
      <c r="V17" s="3" t="s">
        <v>21</v>
      </c>
      <c r="W17" s="127">
        <v>15</v>
      </c>
      <c r="X17" s="128" t="s">
        <v>51</v>
      </c>
      <c r="Y17" s="3" t="s">
        <v>23</v>
      </c>
      <c r="Z17" s="70">
        <v>15</v>
      </c>
      <c r="AA17" s="126"/>
      <c r="AB17" s="3" t="s">
        <v>25</v>
      </c>
      <c r="AC17" s="143">
        <v>15</v>
      </c>
      <c r="AD17" s="128"/>
      <c r="AE17" s="3" t="s">
        <v>20</v>
      </c>
      <c r="AF17" s="127">
        <v>15</v>
      </c>
      <c r="AG17" s="128"/>
      <c r="AH17" s="3" t="s">
        <v>23</v>
      </c>
      <c r="AI17" s="145">
        <v>15</v>
      </c>
      <c r="AJ17" s="187"/>
    </row>
    <row r="18" spans="1:36" x14ac:dyDescent="0.25">
      <c r="A18" s="184" t="s">
        <v>20</v>
      </c>
      <c r="B18" s="130">
        <v>16</v>
      </c>
      <c r="C18" s="128"/>
      <c r="D18" s="3" t="s">
        <v>22</v>
      </c>
      <c r="E18" s="130">
        <v>16</v>
      </c>
      <c r="F18" s="128"/>
      <c r="G18" s="3" t="s">
        <v>24</v>
      </c>
      <c r="H18" s="70">
        <v>16</v>
      </c>
      <c r="I18" s="126"/>
      <c r="J18" s="3" t="s">
        <v>21</v>
      </c>
      <c r="K18" s="127">
        <v>16</v>
      </c>
      <c r="L18" s="128" t="s">
        <v>38</v>
      </c>
      <c r="M18" s="3" t="s">
        <v>22</v>
      </c>
      <c r="N18" s="127">
        <v>16</v>
      </c>
      <c r="O18" s="128"/>
      <c r="P18" s="3" t="s">
        <v>25</v>
      </c>
      <c r="Q18" s="127">
        <v>16</v>
      </c>
      <c r="R18" s="128"/>
      <c r="S18" s="3" t="s">
        <v>20</v>
      </c>
      <c r="T18" s="18">
        <v>16</v>
      </c>
      <c r="U18" s="19" t="s">
        <v>75</v>
      </c>
      <c r="V18" s="3" t="s">
        <v>20</v>
      </c>
      <c r="W18" s="127">
        <v>16</v>
      </c>
      <c r="X18" s="128"/>
      <c r="Y18" s="3" t="s">
        <v>24</v>
      </c>
      <c r="Z18" s="70">
        <v>16</v>
      </c>
      <c r="AA18" s="126"/>
      <c r="AB18" s="3" t="s">
        <v>20</v>
      </c>
      <c r="AC18" s="143">
        <v>16</v>
      </c>
      <c r="AD18" s="128"/>
      <c r="AE18" s="3" t="s">
        <v>22</v>
      </c>
      <c r="AF18" s="127">
        <v>16</v>
      </c>
      <c r="AG18" s="128"/>
      <c r="AH18" s="3" t="s">
        <v>24</v>
      </c>
      <c r="AI18" s="145">
        <v>16</v>
      </c>
      <c r="AJ18" s="187"/>
    </row>
    <row r="19" spans="1:36" x14ac:dyDescent="0.25">
      <c r="A19" s="184" t="s">
        <v>21</v>
      </c>
      <c r="B19" s="130">
        <v>17</v>
      </c>
      <c r="C19" s="128" t="s">
        <v>27</v>
      </c>
      <c r="D19" s="3" t="s">
        <v>23</v>
      </c>
      <c r="E19" s="111">
        <v>17</v>
      </c>
      <c r="F19" s="126"/>
      <c r="G19" s="3" t="s">
        <v>25</v>
      </c>
      <c r="H19" s="127">
        <v>17</v>
      </c>
      <c r="I19" s="128"/>
      <c r="J19" s="3" t="s">
        <v>20</v>
      </c>
      <c r="K19" s="127">
        <v>17</v>
      </c>
      <c r="L19" s="128"/>
      <c r="M19" s="3" t="s">
        <v>23</v>
      </c>
      <c r="N19" s="70">
        <v>17</v>
      </c>
      <c r="O19" s="126"/>
      <c r="P19" s="3" t="s">
        <v>20</v>
      </c>
      <c r="Q19" s="127">
        <v>17</v>
      </c>
      <c r="R19" s="128"/>
      <c r="S19" s="3" t="s">
        <v>22</v>
      </c>
      <c r="T19" s="18">
        <v>17</v>
      </c>
      <c r="U19" s="19" t="s">
        <v>75</v>
      </c>
      <c r="V19" s="3" t="s">
        <v>22</v>
      </c>
      <c r="W19" s="127">
        <v>17</v>
      </c>
      <c r="X19" s="128"/>
      <c r="Y19" s="3" t="s">
        <v>25</v>
      </c>
      <c r="Z19" s="127">
        <v>17</v>
      </c>
      <c r="AA19" s="128"/>
      <c r="AB19" s="3" t="s">
        <v>21</v>
      </c>
      <c r="AC19" s="143">
        <v>17</v>
      </c>
      <c r="AD19" s="128" t="s">
        <v>61</v>
      </c>
      <c r="AE19" s="3" t="s">
        <v>23</v>
      </c>
      <c r="AF19" s="70">
        <v>17</v>
      </c>
      <c r="AG19" s="126"/>
      <c r="AH19" s="3" t="s">
        <v>25</v>
      </c>
      <c r="AI19" s="18">
        <v>17</v>
      </c>
      <c r="AJ19" s="80" t="s">
        <v>75</v>
      </c>
    </row>
    <row r="20" spans="1:36" x14ac:dyDescent="0.25">
      <c r="A20" s="184" t="s">
        <v>20</v>
      </c>
      <c r="B20" s="130">
        <v>18</v>
      </c>
      <c r="C20" s="128"/>
      <c r="D20" s="3" t="s">
        <v>24</v>
      </c>
      <c r="E20" s="111">
        <v>18</v>
      </c>
      <c r="F20" s="126"/>
      <c r="G20" s="3" t="s">
        <v>20</v>
      </c>
      <c r="H20" s="127">
        <v>18</v>
      </c>
      <c r="I20" s="128"/>
      <c r="J20" s="3" t="s">
        <v>22</v>
      </c>
      <c r="K20" s="127">
        <v>18</v>
      </c>
      <c r="L20" s="128"/>
      <c r="M20" s="3" t="s">
        <v>24</v>
      </c>
      <c r="N20" s="70">
        <v>18</v>
      </c>
      <c r="O20" s="126"/>
      <c r="P20" s="3" t="s">
        <v>21</v>
      </c>
      <c r="Q20" s="127">
        <v>18</v>
      </c>
      <c r="R20" s="128" t="s">
        <v>44</v>
      </c>
      <c r="S20" s="3" t="s">
        <v>23</v>
      </c>
      <c r="T20" s="70">
        <v>18</v>
      </c>
      <c r="U20" s="126"/>
      <c r="V20" s="3" t="s">
        <v>23</v>
      </c>
      <c r="W20" s="70">
        <v>18</v>
      </c>
      <c r="X20" s="126"/>
      <c r="Y20" s="3" t="s">
        <v>20</v>
      </c>
      <c r="Z20" s="127">
        <v>18</v>
      </c>
      <c r="AA20" s="128"/>
      <c r="AB20" s="3" t="s">
        <v>20</v>
      </c>
      <c r="AC20" s="131">
        <v>18</v>
      </c>
      <c r="AD20" s="78" t="s">
        <v>114</v>
      </c>
      <c r="AE20" s="3" t="s">
        <v>24</v>
      </c>
      <c r="AF20" s="70">
        <v>18</v>
      </c>
      <c r="AG20" s="126"/>
      <c r="AH20" s="3" t="s">
        <v>20</v>
      </c>
      <c r="AI20" s="18">
        <v>18</v>
      </c>
      <c r="AJ20" s="80" t="s">
        <v>75</v>
      </c>
    </row>
    <row r="21" spans="1:36" x14ac:dyDescent="0.25">
      <c r="A21" s="184" t="s">
        <v>22</v>
      </c>
      <c r="B21" s="130">
        <v>19</v>
      </c>
      <c r="C21" s="128"/>
      <c r="D21" s="3" t="s">
        <v>25</v>
      </c>
      <c r="E21" s="130">
        <v>19</v>
      </c>
      <c r="F21" s="128"/>
      <c r="G21" s="3" t="s">
        <v>21</v>
      </c>
      <c r="H21" s="127">
        <v>19</v>
      </c>
      <c r="I21" s="128" t="s">
        <v>34</v>
      </c>
      <c r="J21" s="3" t="s">
        <v>23</v>
      </c>
      <c r="K21" s="70">
        <v>19</v>
      </c>
      <c r="L21" s="126"/>
      <c r="M21" s="3" t="s">
        <v>25</v>
      </c>
      <c r="N21" s="127">
        <v>19</v>
      </c>
      <c r="O21" s="128"/>
      <c r="P21" s="3" t="s">
        <v>20</v>
      </c>
      <c r="Q21" s="127">
        <v>19</v>
      </c>
      <c r="R21" s="128"/>
      <c r="S21" s="3" t="s">
        <v>24</v>
      </c>
      <c r="T21" s="70">
        <v>19</v>
      </c>
      <c r="U21" s="126"/>
      <c r="V21" s="3" t="s">
        <v>24</v>
      </c>
      <c r="W21" s="70">
        <v>19</v>
      </c>
      <c r="X21" s="126"/>
      <c r="Y21" s="3" t="s">
        <v>21</v>
      </c>
      <c r="Z21" s="127">
        <v>19</v>
      </c>
      <c r="AA21" s="128" t="s">
        <v>58</v>
      </c>
      <c r="AB21" s="3" t="s">
        <v>22</v>
      </c>
      <c r="AC21" s="147">
        <v>19</v>
      </c>
      <c r="AD21" s="69" t="s">
        <v>76</v>
      </c>
      <c r="AE21" s="3" t="s">
        <v>25</v>
      </c>
      <c r="AF21" s="127">
        <v>19</v>
      </c>
      <c r="AG21" s="128"/>
      <c r="AH21" s="3" t="s">
        <v>21</v>
      </c>
      <c r="AI21" s="18">
        <v>19</v>
      </c>
      <c r="AJ21" s="80" t="s">
        <v>75</v>
      </c>
    </row>
    <row r="22" spans="1:36" x14ac:dyDescent="0.25">
      <c r="A22" s="184" t="s">
        <v>23</v>
      </c>
      <c r="B22" s="111">
        <v>20</v>
      </c>
      <c r="C22" s="126"/>
      <c r="D22" s="3" t="s">
        <v>20</v>
      </c>
      <c r="E22" s="130">
        <v>20</v>
      </c>
      <c r="F22" s="128"/>
      <c r="G22" s="3" t="s">
        <v>20</v>
      </c>
      <c r="H22" s="127">
        <v>20</v>
      </c>
      <c r="I22" s="128"/>
      <c r="J22" s="3" t="s">
        <v>24</v>
      </c>
      <c r="K22" s="70">
        <v>20</v>
      </c>
      <c r="L22" s="126"/>
      <c r="M22" s="3" t="s">
        <v>20</v>
      </c>
      <c r="N22" s="127">
        <v>20</v>
      </c>
      <c r="O22" s="128"/>
      <c r="P22" s="3" t="s">
        <v>22</v>
      </c>
      <c r="Q22" s="127">
        <v>20</v>
      </c>
      <c r="R22" s="128"/>
      <c r="S22" s="3" t="s">
        <v>25</v>
      </c>
      <c r="T22" s="127">
        <v>20</v>
      </c>
      <c r="U22" s="128"/>
      <c r="V22" s="3" t="s">
        <v>25</v>
      </c>
      <c r="W22" s="127">
        <v>20</v>
      </c>
      <c r="X22" s="128"/>
      <c r="Y22" s="3" t="s">
        <v>20</v>
      </c>
      <c r="Z22" s="127">
        <v>20</v>
      </c>
      <c r="AA22" s="128"/>
      <c r="AB22" s="3" t="s">
        <v>23</v>
      </c>
      <c r="AC22" s="115">
        <v>20</v>
      </c>
      <c r="AD22" s="8"/>
      <c r="AE22" s="3" t="s">
        <v>20</v>
      </c>
      <c r="AF22" s="127">
        <v>20</v>
      </c>
      <c r="AG22" s="128"/>
      <c r="AH22" s="3" t="s">
        <v>20</v>
      </c>
      <c r="AI22" s="18">
        <v>20</v>
      </c>
      <c r="AJ22" s="80" t="s">
        <v>75</v>
      </c>
    </row>
    <row r="23" spans="1:36" x14ac:dyDescent="0.25">
      <c r="A23" s="184" t="s">
        <v>24</v>
      </c>
      <c r="B23" s="111">
        <v>21</v>
      </c>
      <c r="C23" s="126"/>
      <c r="D23" s="3" t="s">
        <v>21</v>
      </c>
      <c r="E23" s="130">
        <v>21</v>
      </c>
      <c r="F23" s="128" t="s">
        <v>105</v>
      </c>
      <c r="G23" s="3" t="s">
        <v>22</v>
      </c>
      <c r="H23" s="127">
        <v>21</v>
      </c>
      <c r="I23" s="128"/>
      <c r="J23" s="3" t="s">
        <v>25</v>
      </c>
      <c r="K23" s="127">
        <v>21</v>
      </c>
      <c r="L23" s="128"/>
      <c r="M23" s="3" t="s">
        <v>21</v>
      </c>
      <c r="N23" s="127">
        <v>21</v>
      </c>
      <c r="O23" s="128" t="s">
        <v>107</v>
      </c>
      <c r="P23" s="3" t="s">
        <v>23</v>
      </c>
      <c r="Q23" s="70">
        <v>21</v>
      </c>
      <c r="R23" s="126"/>
      <c r="S23" s="3" t="s">
        <v>20</v>
      </c>
      <c r="T23" s="127">
        <v>21</v>
      </c>
      <c r="U23" s="128"/>
      <c r="V23" s="3" t="s">
        <v>20</v>
      </c>
      <c r="W23" s="127">
        <v>21</v>
      </c>
      <c r="X23" s="128"/>
      <c r="Y23" s="3" t="s">
        <v>22</v>
      </c>
      <c r="Z23" s="127">
        <v>21</v>
      </c>
      <c r="AA23" s="128"/>
      <c r="AB23" s="3" t="s">
        <v>24</v>
      </c>
      <c r="AC23" s="115">
        <v>21</v>
      </c>
      <c r="AD23" s="8"/>
      <c r="AE23" s="3" t="s">
        <v>21</v>
      </c>
      <c r="AF23" s="127">
        <v>21</v>
      </c>
      <c r="AG23" s="128" t="s">
        <v>67</v>
      </c>
      <c r="AH23" s="3" t="s">
        <v>22</v>
      </c>
      <c r="AI23" s="18">
        <v>21</v>
      </c>
      <c r="AJ23" s="80" t="s">
        <v>75</v>
      </c>
    </row>
    <row r="24" spans="1:36" x14ac:dyDescent="0.25">
      <c r="A24" s="184" t="s">
        <v>25</v>
      </c>
      <c r="B24" s="130">
        <v>22</v>
      </c>
      <c r="C24" s="128"/>
      <c r="D24" s="3" t="s">
        <v>20</v>
      </c>
      <c r="E24" s="130">
        <v>22</v>
      </c>
      <c r="F24" s="128"/>
      <c r="G24" s="3" t="s">
        <v>23</v>
      </c>
      <c r="H24" s="70">
        <v>22</v>
      </c>
      <c r="I24" s="126"/>
      <c r="J24" s="3" t="s">
        <v>20</v>
      </c>
      <c r="K24" s="127">
        <v>22</v>
      </c>
      <c r="L24" s="128"/>
      <c r="M24" s="3" t="s">
        <v>20</v>
      </c>
      <c r="N24" s="68">
        <v>22</v>
      </c>
      <c r="O24" s="69" t="s">
        <v>73</v>
      </c>
      <c r="P24" s="3" t="s">
        <v>24</v>
      </c>
      <c r="Q24" s="70">
        <v>22</v>
      </c>
      <c r="R24" s="126"/>
      <c r="S24" s="3" t="s">
        <v>21</v>
      </c>
      <c r="T24" s="127">
        <v>22</v>
      </c>
      <c r="U24" s="128" t="s">
        <v>48</v>
      </c>
      <c r="V24" s="3" t="s">
        <v>21</v>
      </c>
      <c r="W24" s="127">
        <v>22</v>
      </c>
      <c r="X24" s="128" t="s">
        <v>52</v>
      </c>
      <c r="Y24" s="3" t="s">
        <v>23</v>
      </c>
      <c r="Z24" s="70">
        <v>22</v>
      </c>
      <c r="AA24" s="126"/>
      <c r="AB24" s="3" t="s">
        <v>25</v>
      </c>
      <c r="AC24" s="143">
        <v>22</v>
      </c>
      <c r="AD24" s="128"/>
      <c r="AE24" s="3" t="s">
        <v>20</v>
      </c>
      <c r="AF24" s="127">
        <v>22</v>
      </c>
      <c r="AG24" s="128"/>
      <c r="AH24" s="3" t="s">
        <v>23</v>
      </c>
      <c r="AI24" s="70">
        <v>22</v>
      </c>
      <c r="AJ24" s="160"/>
    </row>
    <row r="25" spans="1:36" x14ac:dyDescent="0.25">
      <c r="A25" s="184" t="s">
        <v>20</v>
      </c>
      <c r="B25" s="130">
        <v>23</v>
      </c>
      <c r="C25" s="128"/>
      <c r="D25" s="3" t="s">
        <v>22</v>
      </c>
      <c r="E25" s="130">
        <v>23</v>
      </c>
      <c r="F25" s="128"/>
      <c r="G25" s="3" t="s">
        <v>24</v>
      </c>
      <c r="H25" s="70">
        <v>23</v>
      </c>
      <c r="I25" s="126"/>
      <c r="J25" s="3" t="s">
        <v>21</v>
      </c>
      <c r="K25" s="127">
        <v>23</v>
      </c>
      <c r="L25" s="128" t="s">
        <v>39</v>
      </c>
      <c r="M25" s="3" t="s">
        <v>22</v>
      </c>
      <c r="N25" s="18">
        <v>23</v>
      </c>
      <c r="O25" s="19" t="s">
        <v>75</v>
      </c>
      <c r="P25" s="3" t="s">
        <v>25</v>
      </c>
      <c r="Q25" s="127">
        <v>23</v>
      </c>
      <c r="R25" s="128"/>
      <c r="S25" s="3" t="s">
        <v>20</v>
      </c>
      <c r="T25" s="127">
        <v>23</v>
      </c>
      <c r="U25" s="128"/>
      <c r="V25" s="3" t="s">
        <v>20</v>
      </c>
      <c r="W25" s="127">
        <v>23</v>
      </c>
      <c r="X25" s="128"/>
      <c r="Y25" s="3" t="s">
        <v>24</v>
      </c>
      <c r="Z25" s="70">
        <v>23</v>
      </c>
      <c r="AA25" s="126"/>
      <c r="AB25" s="3" t="s">
        <v>20</v>
      </c>
      <c r="AC25" s="143">
        <v>23</v>
      </c>
      <c r="AD25" s="138"/>
      <c r="AE25" s="3" t="s">
        <v>22</v>
      </c>
      <c r="AF25" s="127">
        <v>23</v>
      </c>
      <c r="AG25" s="128"/>
      <c r="AH25" s="3" t="s">
        <v>24</v>
      </c>
      <c r="AI25" s="70">
        <v>23</v>
      </c>
      <c r="AJ25" s="160"/>
    </row>
    <row r="26" spans="1:36" x14ac:dyDescent="0.25">
      <c r="A26" s="184" t="s">
        <v>21</v>
      </c>
      <c r="B26" s="130">
        <v>24</v>
      </c>
      <c r="C26" s="128" t="s">
        <v>28</v>
      </c>
      <c r="D26" s="3" t="s">
        <v>23</v>
      </c>
      <c r="E26" s="111">
        <v>24</v>
      </c>
      <c r="F26" s="126"/>
      <c r="G26" s="3" t="s">
        <v>25</v>
      </c>
      <c r="H26" s="127">
        <v>24</v>
      </c>
      <c r="I26" s="128"/>
      <c r="J26" s="3" t="s">
        <v>20</v>
      </c>
      <c r="K26" s="127">
        <v>24</v>
      </c>
      <c r="L26" s="128"/>
      <c r="M26" s="3" t="s">
        <v>23</v>
      </c>
      <c r="N26" s="70">
        <v>24</v>
      </c>
      <c r="O26" s="126"/>
      <c r="P26" s="3" t="s">
        <v>20</v>
      </c>
      <c r="Q26" s="127">
        <v>24</v>
      </c>
      <c r="R26" s="128"/>
      <c r="S26" s="3" t="s">
        <v>22</v>
      </c>
      <c r="T26" s="127">
        <v>24</v>
      </c>
      <c r="U26" s="128"/>
      <c r="V26" s="3" t="s">
        <v>22</v>
      </c>
      <c r="W26" s="127">
        <v>24</v>
      </c>
      <c r="X26" s="128"/>
      <c r="Y26" s="3" t="s">
        <v>25</v>
      </c>
      <c r="Z26" s="127">
        <v>24</v>
      </c>
      <c r="AA26" s="128"/>
      <c r="AB26" s="3" t="s">
        <v>21</v>
      </c>
      <c r="AC26" s="143">
        <v>24</v>
      </c>
      <c r="AD26" s="138"/>
      <c r="AE26" s="3" t="s">
        <v>23</v>
      </c>
      <c r="AF26" s="70">
        <v>24</v>
      </c>
      <c r="AG26" s="126"/>
      <c r="AH26" s="3" t="s">
        <v>25</v>
      </c>
      <c r="AI26" s="68">
        <v>24</v>
      </c>
      <c r="AJ26" s="176" t="s">
        <v>76</v>
      </c>
    </row>
    <row r="27" spans="1:36" x14ac:dyDescent="0.25">
      <c r="A27" s="184" t="s">
        <v>20</v>
      </c>
      <c r="B27" s="130">
        <v>25</v>
      </c>
      <c r="C27" s="128"/>
      <c r="D27" s="3" t="s">
        <v>24</v>
      </c>
      <c r="E27" s="111">
        <v>25</v>
      </c>
      <c r="F27" s="126"/>
      <c r="G27" s="3" t="s">
        <v>20</v>
      </c>
      <c r="H27" s="127">
        <v>25</v>
      </c>
      <c r="I27" s="128"/>
      <c r="J27" s="3" t="s">
        <v>22</v>
      </c>
      <c r="K27" s="127">
        <v>25</v>
      </c>
      <c r="L27" s="128"/>
      <c r="M27" s="3" t="s">
        <v>24</v>
      </c>
      <c r="N27" s="45">
        <v>25</v>
      </c>
      <c r="O27" s="78" t="s">
        <v>18</v>
      </c>
      <c r="P27" s="3" t="s">
        <v>21</v>
      </c>
      <c r="Q27" s="127">
        <v>25</v>
      </c>
      <c r="R27" s="128" t="s">
        <v>45</v>
      </c>
      <c r="S27" s="3" t="s">
        <v>23</v>
      </c>
      <c r="T27" s="70">
        <v>25</v>
      </c>
      <c r="U27" s="126"/>
      <c r="V27" s="3" t="s">
        <v>23</v>
      </c>
      <c r="W27" s="70">
        <v>25</v>
      </c>
      <c r="X27" s="126"/>
      <c r="Y27" s="3" t="s">
        <v>20</v>
      </c>
      <c r="Z27" s="127">
        <v>25</v>
      </c>
      <c r="AA27" s="128"/>
      <c r="AB27" s="3" t="s">
        <v>20</v>
      </c>
      <c r="AC27" s="143">
        <v>25</v>
      </c>
      <c r="AD27" s="128"/>
      <c r="AE27" s="3" t="s">
        <v>24</v>
      </c>
      <c r="AF27" s="70">
        <v>25</v>
      </c>
      <c r="AG27" s="126"/>
      <c r="AH27" s="3" t="s">
        <v>20</v>
      </c>
      <c r="AI27" s="68">
        <v>25</v>
      </c>
      <c r="AJ27" s="176" t="s">
        <v>76</v>
      </c>
    </row>
    <row r="28" spans="1:36" x14ac:dyDescent="0.25">
      <c r="A28" s="184" t="s">
        <v>22</v>
      </c>
      <c r="B28" s="130">
        <v>26</v>
      </c>
      <c r="C28" s="128"/>
      <c r="D28" s="3" t="s">
        <v>25</v>
      </c>
      <c r="E28" s="130">
        <v>26</v>
      </c>
      <c r="F28" s="128"/>
      <c r="G28" s="3" t="s">
        <v>21</v>
      </c>
      <c r="H28" s="127">
        <v>26</v>
      </c>
      <c r="I28" s="128" t="s">
        <v>35</v>
      </c>
      <c r="J28" s="3" t="s">
        <v>23</v>
      </c>
      <c r="K28" s="70">
        <v>26</v>
      </c>
      <c r="L28" s="126"/>
      <c r="M28" s="3" t="s">
        <v>25</v>
      </c>
      <c r="N28" s="45">
        <v>26</v>
      </c>
      <c r="O28" s="78" t="s">
        <v>122</v>
      </c>
      <c r="P28" s="3" t="s">
        <v>20</v>
      </c>
      <c r="Q28" s="127">
        <v>26</v>
      </c>
      <c r="R28" s="128"/>
      <c r="S28" s="3" t="s">
        <v>24</v>
      </c>
      <c r="T28" s="70">
        <v>26</v>
      </c>
      <c r="U28" s="126"/>
      <c r="V28" s="3" t="s">
        <v>24</v>
      </c>
      <c r="W28" s="70">
        <v>26</v>
      </c>
      <c r="X28" s="126"/>
      <c r="Y28" s="3" t="s">
        <v>21</v>
      </c>
      <c r="Z28" s="127">
        <v>26</v>
      </c>
      <c r="AA28" s="128" t="s">
        <v>57</v>
      </c>
      <c r="AB28" s="3" t="s">
        <v>22</v>
      </c>
      <c r="AC28" s="143">
        <v>26</v>
      </c>
      <c r="AD28" s="128"/>
      <c r="AE28" s="125" t="s">
        <v>25</v>
      </c>
      <c r="AF28" s="65">
        <v>26</v>
      </c>
      <c r="AG28" s="66" t="s">
        <v>93</v>
      </c>
      <c r="AH28" s="3" t="s">
        <v>21</v>
      </c>
      <c r="AI28" s="68">
        <v>26</v>
      </c>
      <c r="AJ28" s="176" t="s">
        <v>76</v>
      </c>
    </row>
    <row r="29" spans="1:36" x14ac:dyDescent="0.25">
      <c r="A29" s="184" t="s">
        <v>23</v>
      </c>
      <c r="B29" s="111">
        <v>27</v>
      </c>
      <c r="C29" s="126"/>
      <c r="D29" s="3" t="s">
        <v>20</v>
      </c>
      <c r="E29" s="130">
        <v>27</v>
      </c>
      <c r="F29" s="128"/>
      <c r="G29" s="3" t="s">
        <v>20</v>
      </c>
      <c r="H29" s="127">
        <v>27</v>
      </c>
      <c r="I29" s="128"/>
      <c r="J29" s="3" t="s">
        <v>24</v>
      </c>
      <c r="K29" s="70">
        <v>27</v>
      </c>
      <c r="L29" s="126"/>
      <c r="M29" s="3" t="s">
        <v>20</v>
      </c>
      <c r="N29" s="18">
        <v>27</v>
      </c>
      <c r="O29" s="19" t="s">
        <v>75</v>
      </c>
      <c r="P29" s="3" t="s">
        <v>22</v>
      </c>
      <c r="Q29" s="127">
        <v>27</v>
      </c>
      <c r="R29" s="128"/>
      <c r="S29" s="3" t="s">
        <v>25</v>
      </c>
      <c r="T29" s="127">
        <v>27</v>
      </c>
      <c r="U29" s="128"/>
      <c r="V29" s="3" t="s">
        <v>25</v>
      </c>
      <c r="W29" s="127">
        <v>27</v>
      </c>
      <c r="X29" s="128"/>
      <c r="Y29" s="3" t="s">
        <v>20</v>
      </c>
      <c r="Z29" s="127">
        <v>27</v>
      </c>
      <c r="AA29" s="128"/>
      <c r="AB29" s="3" t="s">
        <v>23</v>
      </c>
      <c r="AC29" s="115">
        <v>27</v>
      </c>
      <c r="AD29" s="126"/>
      <c r="AE29" s="125" t="s">
        <v>20</v>
      </c>
      <c r="AF29" s="65">
        <v>27</v>
      </c>
      <c r="AG29" s="66" t="s">
        <v>93</v>
      </c>
      <c r="AH29" s="3" t="s">
        <v>20</v>
      </c>
      <c r="AI29" s="68">
        <v>27</v>
      </c>
      <c r="AJ29" s="176" t="s">
        <v>76</v>
      </c>
    </row>
    <row r="30" spans="1:36" x14ac:dyDescent="0.25">
      <c r="A30" s="184" t="s">
        <v>24</v>
      </c>
      <c r="B30" s="111">
        <v>28</v>
      </c>
      <c r="C30" s="126"/>
      <c r="D30" s="3" t="s">
        <v>21</v>
      </c>
      <c r="E30" s="130">
        <v>28</v>
      </c>
      <c r="F30" s="128" t="s">
        <v>106</v>
      </c>
      <c r="G30" s="3" t="s">
        <v>22</v>
      </c>
      <c r="H30" s="127">
        <v>28</v>
      </c>
      <c r="I30" s="128"/>
      <c r="J30" s="3" t="s">
        <v>25</v>
      </c>
      <c r="K30" s="127">
        <v>28</v>
      </c>
      <c r="L30" s="128"/>
      <c r="M30" s="3" t="s">
        <v>21</v>
      </c>
      <c r="N30" s="18">
        <v>28</v>
      </c>
      <c r="O30" s="19" t="s">
        <v>75</v>
      </c>
      <c r="P30" s="3" t="s">
        <v>23</v>
      </c>
      <c r="Q30" s="70">
        <v>28</v>
      </c>
      <c r="R30" s="126"/>
      <c r="S30" s="3" t="s">
        <v>20</v>
      </c>
      <c r="T30" s="127">
        <v>28</v>
      </c>
      <c r="U30" s="128"/>
      <c r="V30" s="3" t="s">
        <v>20</v>
      </c>
      <c r="W30" s="127">
        <v>28</v>
      </c>
      <c r="X30" s="138"/>
      <c r="Y30" s="3" t="s">
        <v>22</v>
      </c>
      <c r="Z30" s="127">
        <v>28</v>
      </c>
      <c r="AA30" s="128"/>
      <c r="AB30" s="3" t="s">
        <v>24</v>
      </c>
      <c r="AC30" s="131">
        <v>28</v>
      </c>
      <c r="AD30" s="78" t="s">
        <v>17</v>
      </c>
      <c r="AE30" s="125" t="s">
        <v>21</v>
      </c>
      <c r="AF30" s="65">
        <v>28</v>
      </c>
      <c r="AG30" s="66" t="s">
        <v>93</v>
      </c>
      <c r="AH30" s="3" t="s">
        <v>22</v>
      </c>
      <c r="AI30" s="68">
        <v>28</v>
      </c>
      <c r="AJ30" s="176" t="s">
        <v>76</v>
      </c>
    </row>
    <row r="31" spans="1:36" x14ac:dyDescent="0.25">
      <c r="A31" s="184" t="s">
        <v>25</v>
      </c>
      <c r="B31" s="130">
        <v>29</v>
      </c>
      <c r="C31" s="128"/>
      <c r="D31" s="3" t="s">
        <v>20</v>
      </c>
      <c r="E31" s="130">
        <v>29</v>
      </c>
      <c r="F31" s="128"/>
      <c r="G31" s="3" t="s">
        <v>23</v>
      </c>
      <c r="H31" s="70">
        <v>29</v>
      </c>
      <c r="I31" s="126"/>
      <c r="J31" s="3" t="s">
        <v>20</v>
      </c>
      <c r="K31" s="127">
        <v>29</v>
      </c>
      <c r="L31" s="128"/>
      <c r="M31" s="3" t="s">
        <v>20</v>
      </c>
      <c r="N31" s="18">
        <v>29</v>
      </c>
      <c r="O31" s="19" t="s">
        <v>75</v>
      </c>
      <c r="P31" s="3" t="s">
        <v>24</v>
      </c>
      <c r="Q31" s="70">
        <v>29</v>
      </c>
      <c r="R31" s="126"/>
      <c r="S31" s="247"/>
      <c r="T31" s="247"/>
      <c r="U31" s="247"/>
      <c r="V31" s="3" t="s">
        <v>21</v>
      </c>
      <c r="W31" s="127">
        <v>29</v>
      </c>
      <c r="X31" s="128" t="s">
        <v>126</v>
      </c>
      <c r="Y31" s="3" t="s">
        <v>23</v>
      </c>
      <c r="Z31" s="70">
        <v>29</v>
      </c>
      <c r="AA31" s="126"/>
      <c r="AB31" s="3" t="s">
        <v>25</v>
      </c>
      <c r="AC31" s="131">
        <v>29</v>
      </c>
      <c r="AD31" s="78" t="s">
        <v>120</v>
      </c>
      <c r="AE31" s="125" t="s">
        <v>20</v>
      </c>
      <c r="AF31" s="65">
        <v>29</v>
      </c>
      <c r="AG31" s="66" t="s">
        <v>93</v>
      </c>
      <c r="AH31" s="3" t="s">
        <v>23</v>
      </c>
      <c r="AI31" s="70">
        <v>29</v>
      </c>
      <c r="AJ31" s="160"/>
    </row>
    <row r="32" spans="1:36" x14ac:dyDescent="0.25">
      <c r="A32" s="184" t="s">
        <v>20</v>
      </c>
      <c r="B32" s="130">
        <v>30</v>
      </c>
      <c r="C32" s="128"/>
      <c r="D32" s="3" t="s">
        <v>22</v>
      </c>
      <c r="E32" s="130">
        <v>30</v>
      </c>
      <c r="F32" s="128"/>
      <c r="G32" s="3" t="s">
        <v>24</v>
      </c>
      <c r="H32" s="70">
        <v>30</v>
      </c>
      <c r="I32" s="126"/>
      <c r="J32" s="3" t="s">
        <v>21</v>
      </c>
      <c r="K32" s="127">
        <v>30</v>
      </c>
      <c r="L32" s="128" t="s">
        <v>40</v>
      </c>
      <c r="M32" s="3" t="s">
        <v>22</v>
      </c>
      <c r="N32" s="18">
        <v>30</v>
      </c>
      <c r="O32" s="19" t="s">
        <v>75</v>
      </c>
      <c r="P32" s="3" t="s">
        <v>25</v>
      </c>
      <c r="Q32" s="127">
        <v>30</v>
      </c>
      <c r="R32" s="128"/>
      <c r="S32" s="247"/>
      <c r="T32" s="247"/>
      <c r="U32" s="247"/>
      <c r="V32" s="3" t="s">
        <v>20</v>
      </c>
      <c r="W32" s="127">
        <v>30</v>
      </c>
      <c r="X32" s="128"/>
      <c r="Y32" s="3" t="s">
        <v>24</v>
      </c>
      <c r="Z32" s="70">
        <v>30</v>
      </c>
      <c r="AA32" s="71"/>
      <c r="AB32" s="3" t="s">
        <v>20</v>
      </c>
      <c r="AC32" s="143">
        <v>30</v>
      </c>
      <c r="AD32" s="128"/>
      <c r="AE32" s="125" t="s">
        <v>22</v>
      </c>
      <c r="AF32" s="65">
        <v>30</v>
      </c>
      <c r="AG32" s="66" t="s">
        <v>93</v>
      </c>
      <c r="AH32" s="3" t="s">
        <v>24</v>
      </c>
      <c r="AI32" s="70">
        <v>30</v>
      </c>
      <c r="AJ32" s="160"/>
    </row>
    <row r="33" spans="1:36" x14ac:dyDescent="0.25">
      <c r="A33" s="184" t="s">
        <v>21</v>
      </c>
      <c r="B33" s="130">
        <v>31</v>
      </c>
      <c r="C33" s="128" t="s">
        <v>29</v>
      </c>
      <c r="D33" s="3"/>
      <c r="E33" s="130"/>
      <c r="F33" s="128"/>
      <c r="G33" s="3" t="s">
        <v>25</v>
      </c>
      <c r="H33" s="127">
        <v>31</v>
      </c>
      <c r="I33" s="128"/>
      <c r="J33" s="3"/>
      <c r="K33" s="127"/>
      <c r="L33" s="128"/>
      <c r="M33" s="3" t="s">
        <v>23</v>
      </c>
      <c r="N33" s="70">
        <v>31</v>
      </c>
      <c r="O33" s="126" t="s">
        <v>75</v>
      </c>
      <c r="P33" s="3" t="s">
        <v>20</v>
      </c>
      <c r="Q33" s="127">
        <v>31</v>
      </c>
      <c r="R33" s="128"/>
      <c r="S33" s="247"/>
      <c r="T33" s="247"/>
      <c r="U33" s="247"/>
      <c r="V33" s="3" t="s">
        <v>22</v>
      </c>
      <c r="W33" s="127">
        <v>31</v>
      </c>
      <c r="X33" s="128"/>
      <c r="Y33" s="3"/>
      <c r="Z33" s="127"/>
      <c r="AA33" s="128"/>
      <c r="AB33" s="123" t="s">
        <v>21</v>
      </c>
      <c r="AC33" s="143">
        <v>31</v>
      </c>
      <c r="AD33" s="128" t="s">
        <v>62</v>
      </c>
      <c r="AE33" s="125"/>
      <c r="AF33" s="127"/>
      <c r="AG33" s="128"/>
      <c r="AH33" s="3" t="s">
        <v>25</v>
      </c>
      <c r="AI33" s="65">
        <v>31</v>
      </c>
      <c r="AJ33" s="86" t="s">
        <v>74</v>
      </c>
    </row>
    <row r="34" spans="1:36" x14ac:dyDescent="0.25">
      <c r="A34" s="191" t="s">
        <v>64</v>
      </c>
      <c r="B34" s="192"/>
      <c r="C34" s="192"/>
      <c r="D34" s="192"/>
      <c r="E34" s="192"/>
      <c r="F34" s="192"/>
      <c r="G34" s="162"/>
      <c r="H34" s="240" t="s">
        <v>102</v>
      </c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163"/>
      <c r="Y34" s="163"/>
      <c r="Z34" s="242" t="s">
        <v>131</v>
      </c>
      <c r="AA34" s="242"/>
      <c r="AB34" s="242"/>
      <c r="AC34" s="242"/>
      <c r="AD34" s="242"/>
      <c r="AE34" s="162"/>
      <c r="AF34" s="243"/>
      <c r="AG34" s="244"/>
      <c r="AH34" s="162"/>
      <c r="AI34" s="243"/>
      <c r="AJ34" s="245"/>
    </row>
    <row r="35" spans="1:36" x14ac:dyDescent="0.25">
      <c r="A35" s="191"/>
      <c r="B35" s="192"/>
      <c r="C35" s="192"/>
      <c r="D35" s="192"/>
      <c r="E35" s="192"/>
      <c r="F35" s="192"/>
      <c r="G35" s="162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163"/>
      <c r="Y35" s="163"/>
      <c r="Z35" s="242"/>
      <c r="AA35" s="242"/>
      <c r="AB35" s="242"/>
      <c r="AC35" s="242"/>
      <c r="AD35" s="242"/>
      <c r="AE35" s="162"/>
      <c r="AF35" s="243"/>
      <c r="AG35" s="244"/>
      <c r="AH35" s="162"/>
      <c r="AI35" s="243"/>
      <c r="AJ35" s="245"/>
    </row>
    <row r="36" spans="1:36" x14ac:dyDescent="0.25">
      <c r="A36" s="202" t="s">
        <v>76</v>
      </c>
      <c r="B36" s="203"/>
      <c r="C36" s="203"/>
      <c r="D36" s="203"/>
      <c r="E36" s="204"/>
      <c r="F36" s="198">
        <v>18</v>
      </c>
      <c r="G36" s="199"/>
      <c r="H36" s="199"/>
      <c r="I36" s="150" t="s">
        <v>83</v>
      </c>
      <c r="J36" s="198">
        <f>F36*7.4</f>
        <v>133.20000000000002</v>
      </c>
      <c r="K36" s="199"/>
      <c r="L36" s="200"/>
      <c r="M36" s="198" t="s">
        <v>84</v>
      </c>
      <c r="N36" s="200"/>
      <c r="O36" s="97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9"/>
      <c r="AI36" s="4"/>
      <c r="AJ36" s="164"/>
    </row>
    <row r="37" spans="1:36" ht="15.75" x14ac:dyDescent="0.25">
      <c r="A37" s="195" t="s">
        <v>74</v>
      </c>
      <c r="B37" s="196"/>
      <c r="C37" s="196"/>
      <c r="D37" s="196"/>
      <c r="E37" s="197"/>
      <c r="F37" s="198">
        <v>10</v>
      </c>
      <c r="G37" s="199"/>
      <c r="H37" s="199"/>
      <c r="I37" s="150" t="s">
        <v>83</v>
      </c>
      <c r="J37" s="198">
        <f>F37*7.4</f>
        <v>74</v>
      </c>
      <c r="K37" s="199"/>
      <c r="L37" s="200"/>
      <c r="M37" s="198" t="s">
        <v>84</v>
      </c>
      <c r="N37" s="200"/>
      <c r="O37" s="91" t="s">
        <v>95</v>
      </c>
      <c r="P37" s="165"/>
      <c r="Q37" s="165"/>
      <c r="R37" s="166"/>
      <c r="S37" s="165"/>
      <c r="T37" s="165"/>
      <c r="U37" s="166"/>
      <c r="V37" s="165"/>
      <c r="W37" s="167"/>
      <c r="X37" s="168">
        <f>F37+F38</f>
        <v>210</v>
      </c>
      <c r="Y37" s="169" t="s">
        <v>83</v>
      </c>
      <c r="Z37" s="170"/>
      <c r="AA37" s="171"/>
      <c r="AB37" s="171"/>
      <c r="AC37" s="171"/>
      <c r="AD37" s="171"/>
      <c r="AE37" s="171"/>
      <c r="AF37" s="171"/>
      <c r="AG37" s="171"/>
      <c r="AH37" s="100"/>
      <c r="AI37" s="1"/>
      <c r="AJ37" s="164"/>
    </row>
    <row r="38" spans="1:36" ht="15.75" x14ac:dyDescent="0.25">
      <c r="A38" s="221" t="s">
        <v>77</v>
      </c>
      <c r="B38" s="222"/>
      <c r="C38" s="222"/>
      <c r="D38" s="222"/>
      <c r="E38" s="223"/>
      <c r="F38" s="198">
        <v>200</v>
      </c>
      <c r="G38" s="199"/>
      <c r="H38" s="199"/>
      <c r="I38" s="150" t="s">
        <v>83</v>
      </c>
      <c r="J38" s="198">
        <f>F38*7.4</f>
        <v>1480</v>
      </c>
      <c r="K38" s="199"/>
      <c r="L38" s="200"/>
      <c r="M38" s="198" t="s">
        <v>84</v>
      </c>
      <c r="N38" s="200"/>
      <c r="O38" s="92" t="s">
        <v>96</v>
      </c>
      <c r="P38" s="165"/>
      <c r="Q38" s="165"/>
      <c r="R38" s="165"/>
      <c r="S38" s="165"/>
      <c r="T38" s="165"/>
      <c r="U38" s="166"/>
      <c r="V38" s="165"/>
      <c r="W38" s="167"/>
      <c r="X38" s="172">
        <f>J39</f>
        <v>1687.2</v>
      </c>
      <c r="Y38" s="169" t="s">
        <v>84</v>
      </c>
      <c r="Z38" s="170"/>
      <c r="AA38" s="171"/>
      <c r="AB38" s="171"/>
      <c r="AC38" s="171"/>
      <c r="AD38" s="171"/>
      <c r="AE38" s="171"/>
      <c r="AF38" s="171"/>
      <c r="AG38" s="171"/>
      <c r="AH38" s="100"/>
      <c r="AI38" s="1"/>
      <c r="AJ38" s="164"/>
    </row>
    <row r="39" spans="1:36" ht="16.5" thickBot="1" x14ac:dyDescent="0.3">
      <c r="A39" s="221" t="s">
        <v>78</v>
      </c>
      <c r="B39" s="222"/>
      <c r="C39" s="222"/>
      <c r="D39" s="222"/>
      <c r="E39" s="223"/>
      <c r="F39" s="224">
        <f>SUM(F36:H38)</f>
        <v>228</v>
      </c>
      <c r="G39" s="225"/>
      <c r="H39" s="226"/>
      <c r="I39" s="150" t="s">
        <v>83</v>
      </c>
      <c r="J39" s="198">
        <f>F39*7.4</f>
        <v>1687.2</v>
      </c>
      <c r="K39" s="199"/>
      <c r="L39" s="200"/>
      <c r="M39" s="198" t="s">
        <v>84</v>
      </c>
      <c r="N39" s="200"/>
      <c r="O39" s="93" t="s">
        <v>97</v>
      </c>
      <c r="P39" s="94"/>
      <c r="Q39" s="94"/>
      <c r="R39" s="94"/>
      <c r="S39" s="94"/>
      <c r="T39" s="94"/>
      <c r="U39" s="94"/>
      <c r="V39" s="94"/>
      <c r="W39" s="151"/>
      <c r="X39" s="103">
        <f>X38/X37</f>
        <v>8.0342857142857138</v>
      </c>
      <c r="Y39" s="95" t="s">
        <v>98</v>
      </c>
      <c r="Z39" s="96"/>
      <c r="AA39" s="101"/>
      <c r="AB39" s="101"/>
      <c r="AC39" s="101"/>
      <c r="AD39" s="101"/>
      <c r="AE39" s="101"/>
      <c r="AF39" s="101"/>
      <c r="AG39" s="101"/>
      <c r="AH39" s="102"/>
      <c r="AI39" s="1"/>
      <c r="AJ39" s="164"/>
    </row>
    <row r="40" spans="1:36" ht="15.75" thickTop="1" x14ac:dyDescent="0.25">
      <c r="A40" s="213" t="s">
        <v>79</v>
      </c>
      <c r="B40" s="214"/>
      <c r="C40" s="214"/>
      <c r="D40" s="214"/>
      <c r="E40" s="215"/>
      <c r="F40" s="216">
        <v>7</v>
      </c>
      <c r="G40" s="217"/>
      <c r="H40" s="217"/>
      <c r="I40" s="150" t="s">
        <v>83</v>
      </c>
      <c r="J40" s="198"/>
      <c r="K40" s="199"/>
      <c r="L40" s="200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64"/>
    </row>
    <row r="41" spans="1:36" x14ac:dyDescent="0.25">
      <c r="A41" s="213" t="s">
        <v>80</v>
      </c>
      <c r="B41" s="214"/>
      <c r="C41" s="214"/>
      <c r="D41" s="214"/>
      <c r="E41" s="215"/>
      <c r="F41" s="198">
        <v>105</v>
      </c>
      <c r="G41" s="199"/>
      <c r="H41" s="199"/>
      <c r="I41" s="150" t="s">
        <v>83</v>
      </c>
      <c r="J41" s="198"/>
      <c r="K41" s="199"/>
      <c r="L41" s="200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64"/>
    </row>
    <row r="42" spans="1:36" x14ac:dyDescent="0.25">
      <c r="A42" s="218" t="s">
        <v>81</v>
      </c>
      <c r="B42" s="219"/>
      <c r="C42" s="219"/>
      <c r="D42" s="219"/>
      <c r="E42" s="220"/>
      <c r="F42" s="198">
        <v>25</v>
      </c>
      <c r="G42" s="199"/>
      <c r="H42" s="199"/>
      <c r="I42" s="150" t="s">
        <v>83</v>
      </c>
      <c r="J42" s="198"/>
      <c r="K42" s="199"/>
      <c r="L42" s="200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64"/>
    </row>
    <row r="43" spans="1:36" ht="15.75" thickBot="1" x14ac:dyDescent="0.3">
      <c r="A43" s="211" t="s">
        <v>82</v>
      </c>
      <c r="B43" s="212"/>
      <c r="C43" s="212"/>
      <c r="D43" s="212"/>
      <c r="E43" s="212"/>
      <c r="F43" s="205">
        <f>SUM(F39+F40+F41+F42)</f>
        <v>365</v>
      </c>
      <c r="G43" s="206"/>
      <c r="H43" s="207"/>
      <c r="I43" s="173" t="s">
        <v>83</v>
      </c>
      <c r="J43" s="205"/>
      <c r="K43" s="206"/>
      <c r="L43" s="207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74"/>
    </row>
    <row r="46" spans="1:36" x14ac:dyDescent="0.25">
      <c r="C46" s="144"/>
      <c r="D46" s="144"/>
      <c r="E46" s="144"/>
      <c r="J46" s="146" t="s">
        <v>125</v>
      </c>
    </row>
    <row r="47" spans="1:36" x14ac:dyDescent="0.25">
      <c r="C47" s="144" t="s">
        <v>127</v>
      </c>
      <c r="D47" s="144"/>
      <c r="E47" s="144"/>
    </row>
  </sheetData>
  <mergeCells count="37">
    <mergeCell ref="B1:AJ1"/>
    <mergeCell ref="S31:U33"/>
    <mergeCell ref="A34:F35"/>
    <mergeCell ref="H34:W35"/>
    <mergeCell ref="Z34:AD35"/>
    <mergeCell ref="AF34:AG34"/>
    <mergeCell ref="AI34:AJ34"/>
    <mergeCell ref="AF35:AG35"/>
    <mergeCell ref="AI35:AJ35"/>
    <mergeCell ref="A36:E36"/>
    <mergeCell ref="F36:H36"/>
    <mergeCell ref="J36:L36"/>
    <mergeCell ref="M36:N36"/>
    <mergeCell ref="A37:E37"/>
    <mergeCell ref="F37:H37"/>
    <mergeCell ref="J37:L37"/>
    <mergeCell ref="M37:N37"/>
    <mergeCell ref="A38:E38"/>
    <mergeCell ref="F38:H38"/>
    <mergeCell ref="J38:L38"/>
    <mergeCell ref="M38:N38"/>
    <mergeCell ref="A39:E39"/>
    <mergeCell ref="F39:H39"/>
    <mergeCell ref="J39:L39"/>
    <mergeCell ref="M39:N39"/>
    <mergeCell ref="A40:E40"/>
    <mergeCell ref="F40:H40"/>
    <mergeCell ref="J40:L40"/>
    <mergeCell ref="A41:E41"/>
    <mergeCell ref="F41:H41"/>
    <mergeCell ref="J41:L41"/>
    <mergeCell ref="A42:E42"/>
    <mergeCell ref="F42:H42"/>
    <mergeCell ref="J42:L42"/>
    <mergeCell ref="A43:E43"/>
    <mergeCell ref="F43:H43"/>
    <mergeCell ref="J43:L43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19-20</vt:lpstr>
      <vt:lpstr>20-21</vt:lpstr>
      <vt:lpstr>21-22</vt:lpstr>
      <vt:lpstr>22-23</vt:lpstr>
    </vt:vector>
  </TitlesOfParts>
  <Company>Helsingør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Helsingør Kommune</dc:creator>
  <cp:lastModifiedBy>Merete Svalgaard Knuhtsen</cp:lastModifiedBy>
  <cp:lastPrinted>2019-04-02T13:24:33Z</cp:lastPrinted>
  <dcterms:created xsi:type="dcterms:W3CDTF">2016-04-18T09:39:31Z</dcterms:created>
  <dcterms:modified xsi:type="dcterms:W3CDTF">2019-04-02T13:58:15Z</dcterms:modified>
</cp:coreProperties>
</file>